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R:\SG 5 - PIK\05 Integrationsbeauftragte\Anträge 2026\"/>
    </mc:Choice>
  </mc:AlternateContent>
  <xr:revisionPtr revIDLastSave="0" documentId="13_ncr:1_{40EE6855-0451-4DDF-BFB8-486125000FFA}" xr6:coauthVersionLast="47" xr6:coauthVersionMax="47" xr10:uidLastSave="{00000000-0000-0000-0000-000000000000}"/>
  <bookViews>
    <workbookView xWindow="22932" yWindow="-108" windowWidth="23256" windowHeight="13896" xr2:uid="{00000000-000D-0000-FFFF-FFFF00000000}"/>
  </bookViews>
  <sheets>
    <sheet name="Antrag" sheetId="1" r:id="rId1"/>
    <sheet name="Bevölkerungsstand" sheetId="4" r:id="rId2"/>
    <sheet name="Tabelle2" sheetId="2" state="hidden" r:id="rId3"/>
  </sheets>
  <externalReferences>
    <externalReference r:id="rId4"/>
  </externalReferences>
  <definedNames>
    <definedName name="_GoBack" localSheetId="0">Antrag!$B$60</definedName>
    <definedName name="_Ref444673449" localSheetId="0">Antrag!#REF!</definedName>
    <definedName name="Grenze2">[1]Tabelle2!$A$15:$A$15</definedName>
    <definedName name="GVV">Antrag!#REF!</definedName>
    <definedName name="Text140" localSheetId="0">Antrag!$A$60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6" i="1" l="1"/>
  <c r="F106" i="1"/>
  <c r="H114" i="1"/>
  <c r="G107" i="1"/>
  <c r="G114" i="1" s="1"/>
  <c r="E108" i="1"/>
  <c r="H131" i="1"/>
  <c r="F107" i="1"/>
  <c r="F114" i="1" s="1"/>
  <c r="H120" i="1"/>
  <c r="G120" i="1"/>
  <c r="F120" i="1"/>
  <c r="E114" i="1"/>
  <c r="E130" i="1" s="1"/>
  <c r="G130" i="1" l="1"/>
  <c r="F130" i="1"/>
  <c r="H106" i="1"/>
  <c r="E131" i="1"/>
  <c r="E116" i="1"/>
  <c r="H130" i="1" l="1"/>
  <c r="H113" i="1"/>
  <c r="G113" i="1"/>
  <c r="F113" i="1"/>
  <c r="G131" i="1"/>
  <c r="F131" i="1"/>
  <c r="I118" i="1" l="1"/>
  <c r="E120" i="1" l="1"/>
  <c r="I119" i="1"/>
  <c r="I117" i="1"/>
  <c r="I111" i="1"/>
  <c r="I120" i="1" l="1"/>
  <c r="A122" i="1"/>
  <c r="I53" i="1"/>
  <c r="F116" i="1" l="1"/>
  <c r="G116" i="1"/>
  <c r="H116" i="1"/>
  <c r="F115" i="1"/>
  <c r="G115" i="1"/>
  <c r="H115" i="1"/>
  <c r="E115" i="1"/>
</calcChain>
</file>

<file path=xl/sharedStrings.xml><?xml version="1.0" encoding="utf-8"?>
<sst xmlns="http://schemas.openxmlformats.org/spreadsheetml/2006/main" count="2433" uniqueCount="2394">
  <si>
    <t>Straße, Hausnummer</t>
  </si>
  <si>
    <t>PLZ, Ort</t>
  </si>
  <si>
    <t>Telefon</t>
  </si>
  <si>
    <t>Gemeinde</t>
  </si>
  <si>
    <t>Landkreis</t>
  </si>
  <si>
    <t>Stadt</t>
  </si>
  <si>
    <t>Stadtkreis</t>
  </si>
  <si>
    <t>Verwaltungsgemeinschaft</t>
  </si>
  <si>
    <t>Name</t>
  </si>
  <si>
    <t>ja</t>
  </si>
  <si>
    <t>nein</t>
  </si>
  <si>
    <t>ja, an…</t>
  </si>
  <si>
    <r>
      <t xml:space="preserve">Es besteht </t>
    </r>
    <r>
      <rPr>
        <u/>
        <sz val="10"/>
        <color theme="1"/>
        <rFont val="Arial"/>
        <family val="2"/>
      </rPr>
      <t>keine</t>
    </r>
    <r>
      <rPr>
        <sz val="10"/>
        <color theme="1"/>
        <rFont val="Arial"/>
        <family val="2"/>
      </rPr>
      <t xml:space="preserve"> Berechtigung zum genannten Vorsteuerabzug</t>
    </r>
  </si>
  <si>
    <t>Gesamt</t>
  </si>
  <si>
    <t>x</t>
  </si>
  <si>
    <t>Datum</t>
  </si>
  <si>
    <t>Antragstellende Kommune</t>
  </si>
  <si>
    <t>Erfolgt die Antragsstellung in Form eines kommunalen Zusammenschlusses?</t>
  </si>
  <si>
    <r>
      <rPr>
        <b/>
        <sz val="9"/>
        <rFont val="Arial"/>
        <family val="2"/>
      </rPr>
      <t>Hinweis:</t>
    </r>
    <r>
      <rPr>
        <sz val="9"/>
        <rFont val="Arial"/>
        <family val="2"/>
      </rPr>
      <t xml:space="preserve"> Wenn Sie einen Antrag für einen kommunalen Zusammenschluss stellen, dann sind die weiteren beteiligten Kommunen nachfolgend anzugeben. </t>
    </r>
  </si>
  <si>
    <t>Amtlicher Gemeindeschlüssel:</t>
  </si>
  <si>
    <t>Kommune 2</t>
  </si>
  <si>
    <t>Kommune 3</t>
  </si>
  <si>
    <t>Kommune 4</t>
  </si>
  <si>
    <t>Kommune 5</t>
  </si>
  <si>
    <t>1.</t>
  </si>
  <si>
    <t>2.</t>
  </si>
  <si>
    <t>Fördertatbestand:</t>
  </si>
  <si>
    <t>4.2.3 VwV IB</t>
  </si>
  <si>
    <t>Ende (TT.MM.JJJJ)</t>
  </si>
  <si>
    <t>4.2.1 VwV IB</t>
  </si>
  <si>
    <t>4.2.2 VwV IB</t>
  </si>
  <si>
    <t>A 2.2.1 VwV-Integration</t>
  </si>
  <si>
    <t>A 4.4 VwV-Integration</t>
  </si>
  <si>
    <t>A 4.5 VwV-Integration</t>
  </si>
  <si>
    <t>(in Vollzeitstellenäquivalenten)</t>
  </si>
  <si>
    <t>Beginn (TT.MM.JJJJ)</t>
  </si>
  <si>
    <t>3.</t>
  </si>
  <si>
    <r>
      <t>(ab 20.000 Einwohner/innen)</t>
    </r>
    <r>
      <rPr>
        <sz val="8"/>
        <color theme="1"/>
        <rFont val="Wingdings"/>
        <charset val="2"/>
      </rPr>
      <t xml:space="preserve"> </t>
    </r>
  </si>
  <si>
    <t>(ab 10.000 und unter 20.000 Einwohner/innen)</t>
  </si>
  <si>
    <r>
      <rPr>
        <b/>
        <sz val="8"/>
        <rFont val="Arial"/>
        <family val="2"/>
      </rPr>
      <t xml:space="preserve">Hinweis: </t>
    </r>
    <r>
      <rPr>
        <sz val="8"/>
        <rFont val="Arial"/>
        <family val="2"/>
      </rPr>
      <t>Bei der Antragstellung eines kommunalen Zusammenschlusses sind die nachfolgenden Angaben auf jede der beteiligten Kommunen zu beziehen.</t>
    </r>
  </si>
  <si>
    <t>Durchführungszeitraum</t>
  </si>
  <si>
    <t>Kosten- und Finanzierungsplan</t>
  </si>
  <si>
    <t>von</t>
  </si>
  <si>
    <t>bis</t>
  </si>
  <si>
    <t>Kalenderjahr</t>
  </si>
  <si>
    <t>SUMME</t>
  </si>
  <si>
    <t>≤ 30</t>
  </si>
  <si>
    <t xml:space="preserve">&gt; 30  </t>
  </si>
  <si>
    <t>1 - noch keine Antragstellung vorher</t>
  </si>
  <si>
    <t>5 - keine laufende Förderung, aber A 2.2.1 in der Vergangenheit</t>
  </si>
  <si>
    <t>ID</t>
  </si>
  <si>
    <t>Ebene 1</t>
  </si>
  <si>
    <t>Ebene 2</t>
  </si>
  <si>
    <t>Ebene 3</t>
  </si>
  <si>
    <t>&lt; 10.000 EW</t>
  </si>
  <si>
    <t>4.2.3</t>
  </si>
  <si>
    <t>10.000 - 20.000 EW</t>
  </si>
  <si>
    <t>4.2.2</t>
  </si>
  <si>
    <t>&gt; 20.000 EW</t>
  </si>
  <si>
    <t>4.2.1</t>
  </si>
  <si>
    <t>2 - laufend A 2.2.1 kleiner 4. Jahr</t>
  </si>
  <si>
    <t>9.1 VwV IB</t>
  </si>
  <si>
    <t>9.1</t>
  </si>
  <si>
    <t>3 - laufend A 2.2.1 im 4. KJ</t>
  </si>
  <si>
    <t>4 - laufend A 2.2.1 im 5. KJ</t>
  </si>
  <si>
    <r>
      <rPr>
        <u/>
        <sz val="8"/>
        <rFont val="Arial"/>
        <family val="2"/>
      </rPr>
      <t>Antragstellung eines neuen kommunalen Zusammenschlusses:</t>
    </r>
    <r>
      <rPr>
        <sz val="8"/>
        <rFont val="Arial"/>
        <family val="2"/>
      </rPr>
      <t xml:space="preserve"> Waren/sind die beteiligten Kommunen bereits Mitglied eines anderen kommunalen Zusammenschluss, der bereits im Rahmen des Abschnitts A Nr. 2.2.1, Nr. 4.4 oder Nr. 4.5 der VwV-Integration gefördert wird/wurde, dann kontaktieren Sie uns für weitere Informationen zum Ausfüllen des Antrages. </t>
    </r>
  </si>
  <si>
    <t>&lt; 10.000</t>
  </si>
  <si>
    <t>10.000 - 20.000</t>
  </si>
  <si>
    <t>&gt; 20.000</t>
  </si>
  <si>
    <t>6 - Förderung nach VwV IB 2019</t>
  </si>
  <si>
    <t>5 - keine laufende Förderung, aber A 2.2.1 VwV-Integration in Vergangenheit</t>
  </si>
  <si>
    <t>4 - laufend A 4.5 VwV-Integration (5. Förderjahr)</t>
  </si>
  <si>
    <t>2 - laufend A 2.2.1 VwV-Integration (1.-3. Förderjahr)</t>
  </si>
  <si>
    <t>3 - laufend A 4.4 VwV-Integration (4. Förderjahr)</t>
  </si>
  <si>
    <t>Erklärungen des/der Antragstellenden</t>
  </si>
  <si>
    <t>Es wird bestätigt, dass die/der Integrationsbeauftragte im vorgesehenen Förderzeitraum die Aufgaben nach Nr. 2 der VwV IB wahrnimmt.</t>
  </si>
  <si>
    <t>Es wird sichergestellt, dass bei der Durchführung der Maßnahme die nach Nummer 6.2 der VwV IB im Verwendungsnachweis zu erfassenden Daten erhoben werden und mit dem Verwendungsnachweis eine Bestätigung der Beschäftigung nach Nummer 8.1 der VwV IB vorgelegt wird.</t>
  </si>
  <si>
    <t>Es wird bestätigt, dass die/der Integrationsbeauftragte über ein abgeschlossenes Studium an einer deutschen Hochschule oder über einen vergleichbaren Abschluss an einer ausländischen Hochschule verfügt.</t>
  </si>
  <si>
    <t>Es wird bestätigt, dass für diese Maßnahme keine Zuwendungen aus anderen Programmen des Landes Baden-Württemberg und – außer den vorstehend und in den Anlagen angegebenen Finanzierungsmitteln – keine weiteren Zuwendungen beantragt wurden, werden oder bewilligt sind.</t>
  </si>
  <si>
    <r>
      <rPr>
        <b/>
        <sz val="8"/>
        <color theme="1"/>
        <rFont val="Arial"/>
        <family val="2"/>
      </rPr>
      <t>Hinweis:</t>
    </r>
    <r>
      <rPr>
        <sz val="8"/>
        <color theme="1"/>
        <rFont val="Arial"/>
        <family val="2"/>
      </rPr>
      <t xml:space="preserve"> Zur Koordination und Steuerung der Integrationsarbeit ist es wichtig, den Landkreis, in dem die Kommune seinen Sitz hat, über die Antragstellung zu informieren.</t>
    </r>
  </si>
  <si>
    <t>1 - noch keine Förderung bislang erhalten</t>
  </si>
  <si>
    <t>Nr. 4.2.1 VwV IB</t>
  </si>
  <si>
    <t>Nr. 4.2.2 VwV IB</t>
  </si>
  <si>
    <t>Nr. 4.2.3 VwV IB</t>
  </si>
  <si>
    <t>Rechtsform</t>
  </si>
  <si>
    <t>Es wird bestätigt, dass die VwV-Integration der antragstellenden Kommune/allen beteiligten Kommunen vollumfänglich bekannt ist, sofern bereits eine Förderung im Rahmen des Abschnitts A Nr. 2.2.1, Nr. 4.4 oder Nr. 4.5 der VwV-Integration bezogen wurde.</t>
  </si>
  <si>
    <t>s.o</t>
  </si>
  <si>
    <t>von:</t>
  </si>
  <si>
    <t>bis:</t>
  </si>
  <si>
    <t>Bei Antragsstellungen eines kommunalen Zusammenschlusses wurden die jeweiligen Bevölkerungsstände addiert (vgl. Nr. 3.2 VwV IB).</t>
  </si>
  <si>
    <t xml:space="preserve">4. </t>
  </si>
  <si>
    <t>5.</t>
  </si>
  <si>
    <t>Es wird bestätigt, dass diese Hinweise und die Datenschutzerklärung im Anhang dieses Antragsformulars gelesen und verstanden wurden.</t>
  </si>
  <si>
    <t>Datenschutzerklärung</t>
  </si>
  <si>
    <t>folgende Zuschüsse beantragt:</t>
  </si>
  <si>
    <t>Euro</t>
  </si>
  <si>
    <t xml:space="preserve">Es werden für die Jahre </t>
  </si>
  <si>
    <t>integrationsfoerderung@rps.bwl.de</t>
  </si>
  <si>
    <t>2.1</t>
  </si>
  <si>
    <t>Bevölker-ungsstand</t>
  </si>
  <si>
    <t>Es wird zugestimmt, dass die in den Antragsunterlagen enthaltenen Daten zum Zweck der ordnungsgemäßen Bearbeitung elektronisch verarbeitet und gespeichert sowie, soweit dies zu Prüfzwecken und aufgrund von Berichtspflichten erforderlich ist, zwischen dem Regierungspräsidium Stuttgart und dem Ministerium für Soziales, Gesundheit und Integration ausgetauscht werden. Zudem sind das Ministerium für Soziales, Gesundheit und Integration oder von ihm beauftragte Institutionen befugt, die Daten statistisch auszuwerten und die Ergebnisse dieser Auswertungen in anonymisierter Form zu veröffentlichen.</t>
  </si>
  <si>
    <r>
      <t>Bemerkungen zum Kosten- und Finanzierungsplan; insbesondere Benennung der Zuschüsse Dritter</t>
    </r>
    <r>
      <rPr>
        <sz val="7"/>
        <color theme="1"/>
        <rFont val="Arial"/>
        <family val="2"/>
      </rPr>
      <t xml:space="preserve"> (maximal 350 Zeichen)</t>
    </r>
  </si>
  <si>
    <t>Der Schutz Ihrer persönlichen Daten ist uns ein wichtiges Anliegen.
Dieses Merkblatt gibt Ihnen einen Überblick darüber, welche Art von Daten zu welchem Zweck und in welchem Umfang vom Regierungspräsidium Stuttgart im Rahmen der Förderprogrammbearbeitung verarbeitet werden. Außerdem möchten wir Sie über Ihre Rechte informieren.
1. Namen und Kontaktdaten des Verantwortlichen
Verantwortlicher nach Artikel 13 Absatz 1 Buchstabe a der Datenschutz-Grundverordnung (im Folgenden abgekürzt als DSGVO) ist das Regierungspräsidium Stuttgart.
Kontaktdaten:
Regierungspräsidium Stuttgart
Referat 15.2 - Flüchtlingsaufnahme, Integrationsförderung
Ruppmannstraße 21
70565 Stuttgart
2. Kontaktdaten des Datenschutzbeauftragten
Den behördlichen Datenschutzbeauftragten des Regierungspräsidiums Stuttgart erreichen Sie unter:
Regierungspräsidium Stuttgart
Ruppmannstraße 21
70565 Stuttgart
datenschutzbeauftragter@rps.bwl.de</t>
  </si>
  <si>
    <t xml:space="preserve">3. Umfang der erhobenen personenbezogenen Daten
Wir verarbeiten insbesondere folgende personenbezogene Daten, die im Rahmen der Antragstellung mitgeteilt werden, wie folgt:
- Persönliche Identifikationsangaben (z.B. Vor- und Nachnamen, Geschlecht, Funktion/Verantwortlichkeit),
- Bankverbindungsdaten,
- im Übrigen dienstliche Adresse, dienstliche E-Mail-Adresse, dienstliche Telefonnummer
4. Zwecke, für welche die personenbezogenen Daten verarbeitet werden sollen, sowie die Rechtsgrundlage für die Verarbeitung
Aufgrund von Artikel 6 Absatz 1 Buchstabe e DSGVO i.V.m. §§ 44, 23 LHO sowie VV zu §§ 23, 44 LHO erheben wir zu folgenden Zwecken von Ihnen Daten:
- Förderrechtliche Umsetzung, dazu gehören insb.
- Prüfung, ob die Voraussetzungen für die Bewilligung der Förderung vorliegen,
- Festsetzung von Zuwendungszweck, Ziel sowie Art, Form und Höhe der Zuwendung (auch nach Jahren), Finanzierungsart, Bewilligungszeitraum, Umfang und Höhe der zuwendungsfähigen Ausgaben sowie deren Finanzierung,
- Begleitende und/oder abschließende Erfolgskontrolle durch den Rechnungshof Baden-Württemberg sowie das Ministerium für Soziales, Gesundheit und Integration,
- Informationen zu Fristen und Formerfordernissen,
- Zusammenarbeit mit Evaluierungsorganisationen und weiteren beauftragten Dienstleistern
- Auskunftspflichten gegenüber dem Landtag
- Beantwortung von berechtigten Anfragen Externer
Nach Abschluss der Prüfung von förderrechtlichen Voraussetzungen verarbeiten wir personenbezogene Daten von Ansprechpersonen (Vor- und Nachnamen, Geschlecht, Funktion, dienstliche Adresse, dienstliche E-Mail-Adresse) zum Zwecke der Zusendung von Informationen mit fachlichem Bezug, z.B. Hinweise auf Förderprogramme oder Veranstaltungen.
</t>
  </si>
  <si>
    <t xml:space="preserve">9. Zweckänderung
Über etwaige Änderungen im Zweck der Verarbeitung informieren wir Sie rechtzeitig.
10. Ihre Rechte
Sie haben die Rechte aus den Artikel 15 – 21 DSGVO:
– Recht auf Auskunft (Artikel 15 DSGVO)
– Recht auf Berichtigung (Artikel 16 DSGVO)
– Recht auf Löschung (Artikel 17 DSGVO)
– Recht auf Einschränkung der Verarbeitung (Artikel 18 DSGVO)
– Recht auf Datenübertragbarkeit (Artikel 20 DSGVO)
– Widerspruchsrecht gegen die Verarbeitung (Artikel 21 DSGVO)
Bitte wenden Sie sich hierzu an folgende Stelle:
Regierungspräsidium Stuttgart
Referat 15.2 - Flüchtlingsaufnahme, Integrationsförderung
Ruppmannstraße 21
70565 Stuttgart
Widerrufsrecht
Sofern wir Ihre Daten auf der Grundlage einer Einwilligungserklärung verarbeiten, haben Sie jederzeit das Recht, diese Einwilligung mit Wirkung für die Zukunft zu widerrufen. Die Rechtmäßigkeit der aufgrund der Einwilligung bis zum Widerruf erfolgten Verarbeitung bleibt von dem Widerruf unberührt.
Regierungspräsidium Stuttgart
Referat 15.2 - Flüchtlingsaufnahme, Integrationsförderung
Ruppmannstraße 21
70565 Stuttgart
Integrationsfoerderung@rps.bwl.de
</t>
  </si>
  <si>
    <r>
      <rPr>
        <b/>
        <sz val="9"/>
        <rFont val="Arial"/>
        <family val="2"/>
      </rPr>
      <t>Widerspruchsrecht</t>
    </r>
    <r>
      <rPr>
        <sz val="9"/>
        <rFont val="Arial"/>
        <family val="2"/>
      </rPr>
      <t xml:space="preserve">
Soweit wir Ihre personenbezogenen Daten auf der von Artikel 6 Absatz 1 Buchstabe e DSGVO verarbeiten, können Sie der künftigen Verarbeitung Ihrer personenbezogenen Daten aus Gründen, die sich aus Ihrer besonderen Situation ergeben, jederzeit widersprechen (Artikel 21 DSGVO). Wir verarbeiten Ihre personenbezogenen Daten dann nicht mehr, es sei denn, wir können zwingende schutzwürdige Gründe für die Verarbeitung nachweisen, die Ihre Interessen, Rechte und Freiheiten überwiegen oder die Verarbeitung dient der Geltendmachung, Ausübung oder Verteidigung von Rechtsansprüchen.
Der Widerspruch ist zu richten an:
Regierungspräsidium Stuttgart
Referat 15.2 - Flüchtlingsaufnahme, Integrationsförderung
Ruppmannstraße 21
70565 Stuttgart
Integrationsfoerderung@rps.bwl.de
11. Anlaufstelle für Beschwerden
Im Fall der Annahme einer unrechtmäßigen Datenverarbeitung können Sie jederzeit Beschwerde bei der für uns zuständigen Aufsichtsbehörde, dem Landesbeauftragten für den Datenschutz und die Informationsfreiheit einreichen.
Sie erreichen ihn wie folgt:
Landesbeauftragter für den Datenschutz und die Informationsfreiheit
Hausanschrift: Königstrasse 10 a, 70173 Stuttgart
Postanschrift: Postfach 10 29 32; 70025 Stuttgart
</t>
    </r>
  </si>
  <si>
    <t>5. Datenzugriff
- Ihre personenbezogenen Daten innerhalb des RPS: Innerhalb des RPS erhalten nur diejenigen Stellen Zugriff auf Ihre Daten, die diese zur Wahrung unserer berechtigten Interessen oder zur Erfüllung unserer vertraglichen und gesetzlichen Pflichten benötigen.
- Ihre personenbezogenen Daten außerhalb des Regierungspräsidiums Stuttgart (RPS): Informationen über Sie dürfen wir nur weitergeben, wenn gesetzliche Bestimmungen dies erlauben, Sie eingewilligt haben oder wir zur Erteilung einer Auskunft befugt sind. Unter diesen Voraussetzungen können Empfänger von Ihren personenbezogenen Daten z.B. sein: Ministerium für Soziales, Gesundheit und Integration Baden-Württemberg, Rechnungshof Baden-Württemberg, Evaluierungsinstitute, beauftragte Dienstleister.
- Dienstleister, die uns unterstützen: Auch von uns eingesetzte Dienstleister können, zur Erfüllung der beschriebenen Zwecke Daten erhalten z.B. zum Versand von Informationen zu Veranstaltungen (dienstliche Kontaktdaten) oder zu Evaluierungszwecken.
6. Datenspeicherung
Die bei uns gespeicherten Daten werden gelöscht, sobald sie für ihre Zweckbestimmung nicht mehr erforderlich sind und der Löschung keine gesetzlichen Aufbewahrungspflichten entgegenstehen. Sofern die Daten der Nutzer nicht gelöscht werden, weil sie für andere und gesetzlich zulässige Zwecke erforderlich sind, wird deren Verarbeitung eingeschränkt. D.h. die Daten werden gesperrt und nicht für andere Zwecke verarbeitet.
7. Automatisierte Einzelfallentscheidungen oder Maßnahmen zum Profiling
Eine automatisierte Entscheidungsfindung im Einzelfall (einschließlich Profiling) findet nicht statt.
8. Verpflichtung für die Bereitstellung Ihrer Daten
Ohne die Erhebung und Nutzung Ihrer personenbezogenen Daten sind wir in der Regel nicht in der Lage, eine Förderleistung zu gewähren oder Informationen mit fachlichem Bezug weiterzugeben. Für den Fall, dass Änderungen im Rahmen der förderrechtlichen Umsetzung auftreten, sind Sie verpflichtet, uns diese unverzüglich mitzuteilen. Wenn Sie uns die notwendigen Informationen und Unterlagen nicht zur Verfügung stellen, können wir die Förderung einstellen und zurückfordern.</t>
  </si>
  <si>
    <r>
      <t xml:space="preserve">Es wird bestätigt, dass der Landkreis von dem/der Antragsstellenden über die Antragstellung informiert wurde. 
</t>
    </r>
    <r>
      <rPr>
        <sz val="8"/>
        <color theme="1"/>
        <rFont val="Arial"/>
        <family val="2"/>
      </rPr>
      <t>(entfällt, falls Landkreis selbst Antragsteller ist)</t>
    </r>
    <r>
      <rPr>
        <sz val="9"/>
        <color theme="1"/>
        <rFont val="Arial"/>
        <family val="2"/>
      </rPr>
      <t xml:space="preserve">.
</t>
    </r>
  </si>
  <si>
    <t>Gemeindeverwaltungsverband</t>
  </si>
  <si>
    <t>Es wird bestätigt, dass der antragstellenden Kommune/allen beteiligten Kommunen die VwV IB in ihrer aktuellsten Fassung vollumfänglich bekannt ist.</t>
  </si>
  <si>
    <t>Amtlicher Gemeindeschlüssel (AGS)</t>
  </si>
  <si>
    <t>Regionalname</t>
  </si>
  <si>
    <t>Bevölkerung
insgesamt</t>
  </si>
  <si>
    <t>Stadtkreis Stuttgart</t>
  </si>
  <si>
    <t>Landkreis Böblingen</t>
  </si>
  <si>
    <t>Landkreis Esslingen</t>
  </si>
  <si>
    <t>Landkreis Göppingen</t>
  </si>
  <si>
    <t>Landkreis Ludwigsburg</t>
  </si>
  <si>
    <t>Landkreis Rems-Murr-Kreis</t>
  </si>
  <si>
    <t>Stadtkreis Heilbronn</t>
  </si>
  <si>
    <t>Landkreis Heilbronn</t>
  </si>
  <si>
    <t>Landkreis Hohenlohekreis</t>
  </si>
  <si>
    <t>Landkreis Schwäbisch-Hall</t>
  </si>
  <si>
    <t>Landkreis Main-Tauber-Kreis</t>
  </si>
  <si>
    <t>Landkreis Heidenheim</t>
  </si>
  <si>
    <t>Landkreis Ostalbkreis</t>
  </si>
  <si>
    <t>Stadtkreis Baden-Baden</t>
  </si>
  <si>
    <t>Stadtkreis Karlsruhe</t>
  </si>
  <si>
    <t>Landkreis Karlsruhe</t>
  </si>
  <si>
    <t>Landkreis Rastatt</t>
  </si>
  <si>
    <t>Stadtkreis Heidelberg</t>
  </si>
  <si>
    <t>Stadtkreis Mannheim</t>
  </si>
  <si>
    <t>Landkreis Neckar-Odenwald-Kreis</t>
  </si>
  <si>
    <t>Landkreis Rhein-Neckar-Kreis</t>
  </si>
  <si>
    <t>Stadtkreis Pforzheim</t>
  </si>
  <si>
    <t>Landkreis Calw</t>
  </si>
  <si>
    <t>Landkreis Enzkreis</t>
  </si>
  <si>
    <t>Landkreis Freudenstadt</t>
  </si>
  <si>
    <t>Stadtkreis Freiburg</t>
  </si>
  <si>
    <t>Landkreis Breisgau-Hochschwarzwald</t>
  </si>
  <si>
    <t>Landkreis Emmendingen</t>
  </si>
  <si>
    <t>Landkreis Ortenaukreis</t>
  </si>
  <si>
    <t>Landkreis Rottweil</t>
  </si>
  <si>
    <t>Landkreis Schwarzwald-Baar-Kreis</t>
  </si>
  <si>
    <t>Landkreis Tuttlingen</t>
  </si>
  <si>
    <t>Landkreis Konstanz</t>
  </si>
  <si>
    <t>Landkreis Lörrach</t>
  </si>
  <si>
    <t>Landkreis Waldshut</t>
  </si>
  <si>
    <t>Landkreis Reutlingen</t>
  </si>
  <si>
    <t>Landkreis Tübingen</t>
  </si>
  <si>
    <t>Landkreis Zollernalbkreis</t>
  </si>
  <si>
    <t>Stadtkreis Ulm</t>
  </si>
  <si>
    <t>Landkreis Alb-Donau-Kreis</t>
  </si>
  <si>
    <t>Landkreis Biberach</t>
  </si>
  <si>
    <t>Landkreis Bodenseekreis</t>
  </si>
  <si>
    <t>Landkreis Ravensburg</t>
  </si>
  <si>
    <t>Landkreis Sigmaringen</t>
  </si>
  <si>
    <t>08115001</t>
  </si>
  <si>
    <t>Aidlingen</t>
  </si>
  <si>
    <t>08115002</t>
  </si>
  <si>
    <t>Altdorf</t>
  </si>
  <si>
    <t>08115003</t>
  </si>
  <si>
    <t>Böblingen, Stadt</t>
  </si>
  <si>
    <t>08115004</t>
  </si>
  <si>
    <t>Bondorf</t>
  </si>
  <si>
    <t>08115010</t>
  </si>
  <si>
    <t>Deckenpfronn</t>
  </si>
  <si>
    <t>08115013</t>
  </si>
  <si>
    <t>Ehningen</t>
  </si>
  <si>
    <t>08115015</t>
  </si>
  <si>
    <t>Gärtringen</t>
  </si>
  <si>
    <t>08115016</t>
  </si>
  <si>
    <t>Gäufelden</t>
  </si>
  <si>
    <t>08115021</t>
  </si>
  <si>
    <t>Herrenberg, Stadt</t>
  </si>
  <si>
    <t>08115022</t>
  </si>
  <si>
    <t>Hildrizhausen</t>
  </si>
  <si>
    <t>08115024</t>
  </si>
  <si>
    <t>Holzgerlingen, Stadt</t>
  </si>
  <si>
    <t>08115028</t>
  </si>
  <si>
    <t>Leonberg, Stadt</t>
  </si>
  <si>
    <t>08115029</t>
  </si>
  <si>
    <t>Magstadt</t>
  </si>
  <si>
    <t>08115034</t>
  </si>
  <si>
    <t>Mötzingen</t>
  </si>
  <si>
    <t>08115037</t>
  </si>
  <si>
    <t>Nufringen</t>
  </si>
  <si>
    <t>08115041</t>
  </si>
  <si>
    <t>Renningen, Stadt</t>
  </si>
  <si>
    <t>08115042</t>
  </si>
  <si>
    <t>Rutesheim, Stadt</t>
  </si>
  <si>
    <t>08115044</t>
  </si>
  <si>
    <t>Schönaich</t>
  </si>
  <si>
    <t>08115045</t>
  </si>
  <si>
    <t>Sindelfingen, Stadt</t>
  </si>
  <si>
    <t>08115046</t>
  </si>
  <si>
    <t>Steinenbronn</t>
  </si>
  <si>
    <t>08115048</t>
  </si>
  <si>
    <t>Waldenbuch, Stadt</t>
  </si>
  <si>
    <t>08115050</t>
  </si>
  <si>
    <t>Weil der Stadt, Stadt</t>
  </si>
  <si>
    <t>08115051</t>
  </si>
  <si>
    <t>Weil im Schönbuch</t>
  </si>
  <si>
    <t>08115052</t>
  </si>
  <si>
    <t>Weissach</t>
  </si>
  <si>
    <t>08115053</t>
  </si>
  <si>
    <t>Jettingen</t>
  </si>
  <si>
    <t>08115054</t>
  </si>
  <si>
    <t>Grafenau</t>
  </si>
  <si>
    <t>08116004</t>
  </si>
  <si>
    <t>Altbach</t>
  </si>
  <si>
    <t>08116005</t>
  </si>
  <si>
    <t>08116006</t>
  </si>
  <si>
    <t>Altenriet</t>
  </si>
  <si>
    <t>08116007</t>
  </si>
  <si>
    <t>Baltmannsweiler</t>
  </si>
  <si>
    <t>08116008</t>
  </si>
  <si>
    <t>Bempflingen</t>
  </si>
  <si>
    <t>08116011</t>
  </si>
  <si>
    <t>Beuren</t>
  </si>
  <si>
    <t>08116012</t>
  </si>
  <si>
    <t>Bissingen an der Teck</t>
  </si>
  <si>
    <t>08116014</t>
  </si>
  <si>
    <t>Deizisau</t>
  </si>
  <si>
    <t>08116015</t>
  </si>
  <si>
    <t>Denkendorf</t>
  </si>
  <si>
    <t>08116016</t>
  </si>
  <si>
    <t>Dettingen unter Teck</t>
  </si>
  <si>
    <t>08116018</t>
  </si>
  <si>
    <t>Erkenbrechtsweiler</t>
  </si>
  <si>
    <t>08116019</t>
  </si>
  <si>
    <t>Esslingen am Neckar, Stadt</t>
  </si>
  <si>
    <t>08116020</t>
  </si>
  <si>
    <t>Frickenhausen</t>
  </si>
  <si>
    <t>08116022</t>
  </si>
  <si>
    <t>Großbettlingen</t>
  </si>
  <si>
    <t>08116027</t>
  </si>
  <si>
    <t>Hochdorf</t>
  </si>
  <si>
    <t>08116029</t>
  </si>
  <si>
    <t>Holzmaden</t>
  </si>
  <si>
    <t>08116033</t>
  </si>
  <si>
    <t>Kirchheim unter Teck, Stadt</t>
  </si>
  <si>
    <t>08116035</t>
  </si>
  <si>
    <t>Köngen</t>
  </si>
  <si>
    <t>08116036</t>
  </si>
  <si>
    <t>Kohlberg</t>
  </si>
  <si>
    <t>08116037</t>
  </si>
  <si>
    <t>Lichtenwald</t>
  </si>
  <si>
    <t>08116041</t>
  </si>
  <si>
    <t>Neckartailfingen</t>
  </si>
  <si>
    <t>08116042</t>
  </si>
  <si>
    <t>Neckartenzlingen</t>
  </si>
  <si>
    <t>08116043</t>
  </si>
  <si>
    <t>Neidlingen</t>
  </si>
  <si>
    <t>08116046</t>
  </si>
  <si>
    <t>Neuffen, Stadt</t>
  </si>
  <si>
    <t>08116047</t>
  </si>
  <si>
    <t>Neuhausen auf den Fildern</t>
  </si>
  <si>
    <t>08116048</t>
  </si>
  <si>
    <t>Notzingen</t>
  </si>
  <si>
    <t>08116049</t>
  </si>
  <si>
    <t>Nürtingen, Stadt</t>
  </si>
  <si>
    <t>08116050</t>
  </si>
  <si>
    <t>Oberboihingen</t>
  </si>
  <si>
    <t>08116053</t>
  </si>
  <si>
    <t>Ohmden</t>
  </si>
  <si>
    <t>08116054</t>
  </si>
  <si>
    <t>Owen, Stadt</t>
  </si>
  <si>
    <t>08116056</t>
  </si>
  <si>
    <t>Plochingen, Stadt</t>
  </si>
  <si>
    <t>08116058</t>
  </si>
  <si>
    <t>Reichenbach an der Fils</t>
  </si>
  <si>
    <t>08116063</t>
  </si>
  <si>
    <t>Schlaitdorf</t>
  </si>
  <si>
    <t>08116068</t>
  </si>
  <si>
    <t>Unterensingen</t>
  </si>
  <si>
    <t>08116070</t>
  </si>
  <si>
    <t>Weilheim an der Teck, Stadt</t>
  </si>
  <si>
    <t>08116071</t>
  </si>
  <si>
    <t>Wendlingen am Neckar, Stadt</t>
  </si>
  <si>
    <t>08116072</t>
  </si>
  <si>
    <t>Wernau (Neckar), Stadt</t>
  </si>
  <si>
    <t>08116073</t>
  </si>
  <si>
    <t>Wolfschlugen</t>
  </si>
  <si>
    <t>08116076</t>
  </si>
  <si>
    <t>Aichwald</t>
  </si>
  <si>
    <t>08116077</t>
  </si>
  <si>
    <t>Filderstadt, Stadt</t>
  </si>
  <si>
    <t>08116078</t>
  </si>
  <si>
    <t>Leinfelden-Echterdingen, Stadt</t>
  </si>
  <si>
    <t>08116079</t>
  </si>
  <si>
    <t>Lenningen</t>
  </si>
  <si>
    <t>08116080</t>
  </si>
  <si>
    <t>Ostfildern, Stadt</t>
  </si>
  <si>
    <t>08116081</t>
  </si>
  <si>
    <t>Aichtal, Stadt</t>
  </si>
  <si>
    <t>08117001</t>
  </si>
  <si>
    <t>Adelberg</t>
  </si>
  <si>
    <t>08117002</t>
  </si>
  <si>
    <t>Aichelberg</t>
  </si>
  <si>
    <t>08117003</t>
  </si>
  <si>
    <t>Albershausen</t>
  </si>
  <si>
    <t>08117006</t>
  </si>
  <si>
    <t>Bad Ditzenbach</t>
  </si>
  <si>
    <t>08117007</t>
  </si>
  <si>
    <t>Bad Überkingen</t>
  </si>
  <si>
    <t>08117009</t>
  </si>
  <si>
    <t>Birenbach</t>
  </si>
  <si>
    <t>08117010</t>
  </si>
  <si>
    <t>Böhmenkirch</t>
  </si>
  <si>
    <t>08117011</t>
  </si>
  <si>
    <t>Börtlingen</t>
  </si>
  <si>
    <t>08117012</t>
  </si>
  <si>
    <t>Bad Boll</t>
  </si>
  <si>
    <t>08117014</t>
  </si>
  <si>
    <t>Deggingen</t>
  </si>
  <si>
    <t>08117015</t>
  </si>
  <si>
    <t>Donzdorf, Stadt</t>
  </si>
  <si>
    <t>08117016</t>
  </si>
  <si>
    <t>Drackenstein</t>
  </si>
  <si>
    <t>08117017</t>
  </si>
  <si>
    <t>Dürnau</t>
  </si>
  <si>
    <t>08117018</t>
  </si>
  <si>
    <t>Ebersbach an der Fils, Stadt</t>
  </si>
  <si>
    <t>08117019</t>
  </si>
  <si>
    <t>Eislingen/Fils, Stadt</t>
  </si>
  <si>
    <t>08117020</t>
  </si>
  <si>
    <t>Eschenbach</t>
  </si>
  <si>
    <t>08117023</t>
  </si>
  <si>
    <t>Gammelshausen</t>
  </si>
  <si>
    <t>08117024</t>
  </si>
  <si>
    <t>Geislingen an der Steige, Stadt</t>
  </si>
  <si>
    <t>08117025</t>
  </si>
  <si>
    <t>Gingen an der Fils</t>
  </si>
  <si>
    <t>08117026</t>
  </si>
  <si>
    <t>Göppingen, Stadt</t>
  </si>
  <si>
    <t>08117028</t>
  </si>
  <si>
    <t>Gruibingen</t>
  </si>
  <si>
    <t>08117029</t>
  </si>
  <si>
    <t>Hattenhofen</t>
  </si>
  <si>
    <t>08117030</t>
  </si>
  <si>
    <t>Heiningen</t>
  </si>
  <si>
    <t>08117031</t>
  </si>
  <si>
    <t>Hohenstadt</t>
  </si>
  <si>
    <t>08117033</t>
  </si>
  <si>
    <t>Kuchen</t>
  </si>
  <si>
    <t>08117035</t>
  </si>
  <si>
    <t>Mühlhausen im Täle</t>
  </si>
  <si>
    <t>08117037</t>
  </si>
  <si>
    <t>Ottenbach</t>
  </si>
  <si>
    <t>08117038</t>
  </si>
  <si>
    <t>Rechberghausen</t>
  </si>
  <si>
    <t>08117042</t>
  </si>
  <si>
    <t>Salach</t>
  </si>
  <si>
    <t>08117043</t>
  </si>
  <si>
    <t>Schlat</t>
  </si>
  <si>
    <t>08117044</t>
  </si>
  <si>
    <t>Schlierbach</t>
  </si>
  <si>
    <t>08117049</t>
  </si>
  <si>
    <t>Süßen, Stadt</t>
  </si>
  <si>
    <t>08117051</t>
  </si>
  <si>
    <t>Uhingen, Stadt</t>
  </si>
  <si>
    <t>08117053</t>
  </si>
  <si>
    <t>Wäschenbeuren</t>
  </si>
  <si>
    <t>08117055</t>
  </si>
  <si>
    <t>Wangen</t>
  </si>
  <si>
    <t>08117058</t>
  </si>
  <si>
    <t>Wiesensteig, Stadt</t>
  </si>
  <si>
    <t>08117060</t>
  </si>
  <si>
    <t>Zell unter Aichelberg</t>
  </si>
  <si>
    <t>08117061</t>
  </si>
  <si>
    <t>Lauterstein, Stadt</t>
  </si>
  <si>
    <t>08118001</t>
  </si>
  <si>
    <t>Affalterbach</t>
  </si>
  <si>
    <t>08118003</t>
  </si>
  <si>
    <t>Asperg, Stadt</t>
  </si>
  <si>
    <t>08118006</t>
  </si>
  <si>
    <t>Benningen am Neckar</t>
  </si>
  <si>
    <t>08118007</t>
  </si>
  <si>
    <t>Besigheim, Stadt</t>
  </si>
  <si>
    <t>08118010</t>
  </si>
  <si>
    <t>Bönnigheim, Stadt</t>
  </si>
  <si>
    <t>08118011</t>
  </si>
  <si>
    <t>Ditzingen, Stadt</t>
  </si>
  <si>
    <t>08118012</t>
  </si>
  <si>
    <t>Eberdingen</t>
  </si>
  <si>
    <t>08118014</t>
  </si>
  <si>
    <t>Erdmannhausen</t>
  </si>
  <si>
    <t>08118015</t>
  </si>
  <si>
    <t>Erligheim</t>
  </si>
  <si>
    <t>08118016</t>
  </si>
  <si>
    <t>Freudental</t>
  </si>
  <si>
    <t>08118018</t>
  </si>
  <si>
    <t>Gemmrigheim</t>
  </si>
  <si>
    <t>08118019</t>
  </si>
  <si>
    <t>Gerlingen, Stadt</t>
  </si>
  <si>
    <t>08118021</t>
  </si>
  <si>
    <t>Großbottwar, Stadt</t>
  </si>
  <si>
    <t>08118027</t>
  </si>
  <si>
    <t>Hemmingen</t>
  </si>
  <si>
    <t>08118028</t>
  </si>
  <si>
    <t>Hessigheim</t>
  </si>
  <si>
    <t>08118040</t>
  </si>
  <si>
    <t>Kirchheim am Neckar</t>
  </si>
  <si>
    <t>08118046</t>
  </si>
  <si>
    <t>Kornwestheim, Stadt</t>
  </si>
  <si>
    <t>08118047</t>
  </si>
  <si>
    <t>Löchgau</t>
  </si>
  <si>
    <t>08118048</t>
  </si>
  <si>
    <t>Ludwigsburg, Stadt</t>
  </si>
  <si>
    <t>08118049</t>
  </si>
  <si>
    <t>Marbach am Neckar, Stadt</t>
  </si>
  <si>
    <t>08118050</t>
  </si>
  <si>
    <t>Markgröningen, Stadt</t>
  </si>
  <si>
    <t>08118051</t>
  </si>
  <si>
    <t>Möglingen</t>
  </si>
  <si>
    <t>08118053</t>
  </si>
  <si>
    <t>Mundelsheim</t>
  </si>
  <si>
    <t>08118054</t>
  </si>
  <si>
    <t>Murr</t>
  </si>
  <si>
    <t>08118059</t>
  </si>
  <si>
    <t>Oberriexingen, Stadt</t>
  </si>
  <si>
    <t>08118060</t>
  </si>
  <si>
    <t>Oberstenfeld</t>
  </si>
  <si>
    <t>08118063</t>
  </si>
  <si>
    <t>Pleidelsheim</t>
  </si>
  <si>
    <t>08118067</t>
  </si>
  <si>
    <t>Schwieberdingen</t>
  </si>
  <si>
    <t>08118068</t>
  </si>
  <si>
    <t>Sersheim</t>
  </si>
  <si>
    <t>08118070</t>
  </si>
  <si>
    <t>Steinheim an der Murr, Stadt</t>
  </si>
  <si>
    <t>08118071</t>
  </si>
  <si>
    <t>08118073</t>
  </si>
  <si>
    <t>Vaihingen an der Enz, Stadt</t>
  </si>
  <si>
    <t>08118074</t>
  </si>
  <si>
    <t>Walheim</t>
  </si>
  <si>
    <t>08118076</t>
  </si>
  <si>
    <t>Sachsenheim, Stadt</t>
  </si>
  <si>
    <t>08118077</t>
  </si>
  <si>
    <t>Ingersheim</t>
  </si>
  <si>
    <t>08118078</t>
  </si>
  <si>
    <t>Freiberg am Neckar, Stadt</t>
  </si>
  <si>
    <t>08118079</t>
  </si>
  <si>
    <t>Bietigheim-Bissingen, Stadt</t>
  </si>
  <si>
    <t>08118080</t>
  </si>
  <si>
    <t>Korntal-Münchingen, Stadt</t>
  </si>
  <si>
    <t>08118081</t>
  </si>
  <si>
    <t>Remseck am Neckar, Stadt</t>
  </si>
  <si>
    <t>08119001</t>
  </si>
  <si>
    <t>Alfdorf</t>
  </si>
  <si>
    <t>08119003</t>
  </si>
  <si>
    <t>Allmersbach im Tal</t>
  </si>
  <si>
    <t>08119004</t>
  </si>
  <si>
    <t>Althütte</t>
  </si>
  <si>
    <t>08119006</t>
  </si>
  <si>
    <t>Auenwald</t>
  </si>
  <si>
    <t>08119008</t>
  </si>
  <si>
    <t>Backnang, Stadt</t>
  </si>
  <si>
    <t>08119018</t>
  </si>
  <si>
    <t>Burgstetten</t>
  </si>
  <si>
    <t>08119020</t>
  </si>
  <si>
    <t>Fellbach, Stadt</t>
  </si>
  <si>
    <t>08119024</t>
  </si>
  <si>
    <t>Großerlach</t>
  </si>
  <si>
    <t>08119037</t>
  </si>
  <si>
    <t>Kaisersbach</t>
  </si>
  <si>
    <t>08119038</t>
  </si>
  <si>
    <t>Kirchberg an der Murr</t>
  </si>
  <si>
    <t>08119041</t>
  </si>
  <si>
    <t>Korb</t>
  </si>
  <si>
    <t>08119042</t>
  </si>
  <si>
    <t>Leutenbach</t>
  </si>
  <si>
    <t>08119044</t>
  </si>
  <si>
    <t>Murrhardt, Stadt</t>
  </si>
  <si>
    <t>08119053</t>
  </si>
  <si>
    <t>Oppenweiler</t>
  </si>
  <si>
    <t>08119055</t>
  </si>
  <si>
    <t>Plüderhausen</t>
  </si>
  <si>
    <t>08119061</t>
  </si>
  <si>
    <t>Rudersberg</t>
  </si>
  <si>
    <t>08119067</t>
  </si>
  <si>
    <t>Schorndorf, Stadt</t>
  </si>
  <si>
    <t>08119068</t>
  </si>
  <si>
    <t>Schwaikheim</t>
  </si>
  <si>
    <t>08119069</t>
  </si>
  <si>
    <t>Spiegelberg</t>
  </si>
  <si>
    <t>08119075</t>
  </si>
  <si>
    <t>Sulzbach an der Murr</t>
  </si>
  <si>
    <t>08119076</t>
  </si>
  <si>
    <t>Urbach</t>
  </si>
  <si>
    <t>08119079</t>
  </si>
  <si>
    <t>Waiblingen, Stadt</t>
  </si>
  <si>
    <t>08119083</t>
  </si>
  <si>
    <t>Weissach im Tal</t>
  </si>
  <si>
    <t>08119084</t>
  </si>
  <si>
    <t>Welzheim, Stadt</t>
  </si>
  <si>
    <t>08119085</t>
  </si>
  <si>
    <t>Winnenden, Stadt</t>
  </si>
  <si>
    <t>08119086</t>
  </si>
  <si>
    <t>Winterbach</t>
  </si>
  <si>
    <t>08119087</t>
  </si>
  <si>
    <t>Aspach</t>
  </si>
  <si>
    <t>08119089</t>
  </si>
  <si>
    <t>Berglen</t>
  </si>
  <si>
    <t>08119090</t>
  </si>
  <si>
    <t>Remshalden</t>
  </si>
  <si>
    <t>08119091</t>
  </si>
  <si>
    <t>Weinstadt, Stadt</t>
  </si>
  <si>
    <t>08119093</t>
  </si>
  <si>
    <t>Kernen im Remstal</t>
  </si>
  <si>
    <t>08125001</t>
  </si>
  <si>
    <t>Abstatt</t>
  </si>
  <si>
    <t>08125005</t>
  </si>
  <si>
    <t>Bad Friedrichshall, Stadt</t>
  </si>
  <si>
    <t>08125006</t>
  </si>
  <si>
    <t>Bad Rappenau, Stadt</t>
  </si>
  <si>
    <t>08125007</t>
  </si>
  <si>
    <t>Bad Wimpfen, Stadt</t>
  </si>
  <si>
    <t>08125008</t>
  </si>
  <si>
    <t>Beilstein, Stadt</t>
  </si>
  <si>
    <t>08125013</t>
  </si>
  <si>
    <t>Brackenheim, Stadt</t>
  </si>
  <si>
    <t>08125017</t>
  </si>
  <si>
    <t>Cleebronn</t>
  </si>
  <si>
    <t>08125021</t>
  </si>
  <si>
    <t>Eberstadt</t>
  </si>
  <si>
    <t>08125024</t>
  </si>
  <si>
    <t>Ellhofen</t>
  </si>
  <si>
    <t>08125026</t>
  </si>
  <si>
    <t>Eppingen, Stadt</t>
  </si>
  <si>
    <t>08125027</t>
  </si>
  <si>
    <t>Erlenbach</t>
  </si>
  <si>
    <t>08125030</t>
  </si>
  <si>
    <t>Flein</t>
  </si>
  <si>
    <t>08125034</t>
  </si>
  <si>
    <t>Gemmingen</t>
  </si>
  <si>
    <t>08125038</t>
  </si>
  <si>
    <t>Güglingen, Stadt</t>
  </si>
  <si>
    <t>08125039</t>
  </si>
  <si>
    <t>Gundelsheim, Stadt</t>
  </si>
  <si>
    <t>08125046</t>
  </si>
  <si>
    <t>Ilsfeld</t>
  </si>
  <si>
    <t>08125047</t>
  </si>
  <si>
    <t>Ittlingen</t>
  </si>
  <si>
    <t>08125048</t>
  </si>
  <si>
    <t>Jagsthausen</t>
  </si>
  <si>
    <t>08125049</t>
  </si>
  <si>
    <t>Kirchardt</t>
  </si>
  <si>
    <t>08125056</t>
  </si>
  <si>
    <t>Lauffen am Neckar, Stadt</t>
  </si>
  <si>
    <t>08125057</t>
  </si>
  <si>
    <t>Lehrensteinsfeld</t>
  </si>
  <si>
    <t>08125058</t>
  </si>
  <si>
    <t>Leingarten, Stadt</t>
  </si>
  <si>
    <t>08125059</t>
  </si>
  <si>
    <t>Löwenstein, Stadt</t>
  </si>
  <si>
    <t>08125061</t>
  </si>
  <si>
    <t>Massenbachhausen</t>
  </si>
  <si>
    <t>08125063</t>
  </si>
  <si>
    <t>Möckmühl, Stadt</t>
  </si>
  <si>
    <t>08125065</t>
  </si>
  <si>
    <t>Neckarsulm, Stadt</t>
  </si>
  <si>
    <t>08125066</t>
  </si>
  <si>
    <t>Neckarwestheim</t>
  </si>
  <si>
    <t>08125068</t>
  </si>
  <si>
    <t>Neudenau, Stadt</t>
  </si>
  <si>
    <t>08125069</t>
  </si>
  <si>
    <t>Neuenstadt am Kocher, Stadt</t>
  </si>
  <si>
    <t>08125074</t>
  </si>
  <si>
    <t>Nordheim</t>
  </si>
  <si>
    <t>08125078</t>
  </si>
  <si>
    <t>Oedheim</t>
  </si>
  <si>
    <t>08125079</t>
  </si>
  <si>
    <t>Offenau</t>
  </si>
  <si>
    <t>08125081</t>
  </si>
  <si>
    <t>Pfaffenhofen</t>
  </si>
  <si>
    <t>08125084</t>
  </si>
  <si>
    <t>Roigheim</t>
  </si>
  <si>
    <t>08125086</t>
  </si>
  <si>
    <t>Schwaigern, Stadt</t>
  </si>
  <si>
    <t>08125087</t>
  </si>
  <si>
    <t>Siegelsbach</t>
  </si>
  <si>
    <t>08125094</t>
  </si>
  <si>
    <t>Talheim</t>
  </si>
  <si>
    <t>08125096</t>
  </si>
  <si>
    <t>Untereisesheim</t>
  </si>
  <si>
    <t>08125098</t>
  </si>
  <si>
    <t>Untergruppenbach</t>
  </si>
  <si>
    <t>08125102</t>
  </si>
  <si>
    <t>Weinsberg, Stadt</t>
  </si>
  <si>
    <t>08125103</t>
  </si>
  <si>
    <t>Widdern, Stadt</t>
  </si>
  <si>
    <t>08125107</t>
  </si>
  <si>
    <t>Wüstenrot</t>
  </si>
  <si>
    <t>08125108</t>
  </si>
  <si>
    <t>Zaberfeld</t>
  </si>
  <si>
    <t>08125110</t>
  </si>
  <si>
    <t>Obersulm</t>
  </si>
  <si>
    <t>08125111</t>
  </si>
  <si>
    <t>Hardthausen am Kocher</t>
  </si>
  <si>
    <t>08125113</t>
  </si>
  <si>
    <t>Langenbrettach</t>
  </si>
  <si>
    <t>08126011</t>
  </si>
  <si>
    <t>Bretzfeld</t>
  </si>
  <si>
    <t>08126020</t>
  </si>
  <si>
    <t>Dörzbach</t>
  </si>
  <si>
    <t>08126028</t>
  </si>
  <si>
    <t>Forchtenberg, Stadt</t>
  </si>
  <si>
    <t>08126039</t>
  </si>
  <si>
    <t>Ingelfingen, Stadt</t>
  </si>
  <si>
    <t>08126045</t>
  </si>
  <si>
    <t>Krautheim, Stadt</t>
  </si>
  <si>
    <t>08126046</t>
  </si>
  <si>
    <t>Künzelsau, Stadt</t>
  </si>
  <si>
    <t>08126047</t>
  </si>
  <si>
    <t>Kupferzell</t>
  </si>
  <si>
    <t>08126056</t>
  </si>
  <si>
    <t>Mulfingen</t>
  </si>
  <si>
    <t>08126058</t>
  </si>
  <si>
    <t>Neuenstein, Stadt</t>
  </si>
  <si>
    <t>08126060</t>
  </si>
  <si>
    <t>Niedernhall, Stadt</t>
  </si>
  <si>
    <t>08126066</t>
  </si>
  <si>
    <t>Öhringen, Stadt</t>
  </si>
  <si>
    <t>08126069</t>
  </si>
  <si>
    <t>Pfedelbach</t>
  </si>
  <si>
    <t>08126072</t>
  </si>
  <si>
    <t>Schöntal</t>
  </si>
  <si>
    <t>08126085</t>
  </si>
  <si>
    <t>Waldenburg, Stadt</t>
  </si>
  <si>
    <t>08126086</t>
  </si>
  <si>
    <t>Weißbach</t>
  </si>
  <si>
    <t>08126094</t>
  </si>
  <si>
    <t>Zweiflingen</t>
  </si>
  <si>
    <t>08127008</t>
  </si>
  <si>
    <t>Blaufelden</t>
  </si>
  <si>
    <t>08127009</t>
  </si>
  <si>
    <t>Braunsbach</t>
  </si>
  <si>
    <t>08127012</t>
  </si>
  <si>
    <t>Bühlertann</t>
  </si>
  <si>
    <t>08127013</t>
  </si>
  <si>
    <t>Bühlerzell</t>
  </si>
  <si>
    <t>08127014</t>
  </si>
  <si>
    <t>Crailsheim, Stadt</t>
  </si>
  <si>
    <t>08127023</t>
  </si>
  <si>
    <t>Fichtenberg</t>
  </si>
  <si>
    <t>08127025</t>
  </si>
  <si>
    <t>Gaildorf, Stadt</t>
  </si>
  <si>
    <t>08127032</t>
  </si>
  <si>
    <t>Gerabronn, Stadt</t>
  </si>
  <si>
    <t>08127043</t>
  </si>
  <si>
    <t>Ilshofen, Stadt</t>
  </si>
  <si>
    <t>08127046</t>
  </si>
  <si>
    <t>Kirchberg an der Jagst, Stadt</t>
  </si>
  <si>
    <t>08127047</t>
  </si>
  <si>
    <t>Langenburg, Stadt</t>
  </si>
  <si>
    <t>08127052</t>
  </si>
  <si>
    <t>Mainhardt</t>
  </si>
  <si>
    <t>08127056</t>
  </si>
  <si>
    <t>Michelbach an der Bilz</t>
  </si>
  <si>
    <t>08127059</t>
  </si>
  <si>
    <t>Michelfeld</t>
  </si>
  <si>
    <t>08127062</t>
  </si>
  <si>
    <t>Oberrot</t>
  </si>
  <si>
    <t>08127063</t>
  </si>
  <si>
    <t>Obersontheim</t>
  </si>
  <si>
    <t>08127071</t>
  </si>
  <si>
    <t>Rot am See</t>
  </si>
  <si>
    <t>08127073</t>
  </si>
  <si>
    <t>Satteldorf</t>
  </si>
  <si>
    <t>08127075</t>
  </si>
  <si>
    <t>Schrozberg, Stadt</t>
  </si>
  <si>
    <t>08127076</t>
  </si>
  <si>
    <t>Schwäbisch Hall, Stadt</t>
  </si>
  <si>
    <t>08127079</t>
  </si>
  <si>
    <t>Sulzbach-Laufen</t>
  </si>
  <si>
    <t>08127086</t>
  </si>
  <si>
    <t>Untermünkheim</t>
  </si>
  <si>
    <t>08127089</t>
  </si>
  <si>
    <t>Vellberg, Stadt</t>
  </si>
  <si>
    <t>08127091</t>
  </si>
  <si>
    <t>Wallhausen</t>
  </si>
  <si>
    <t>08127099</t>
  </si>
  <si>
    <t>Wolpertshausen</t>
  </si>
  <si>
    <t>08127100</t>
  </si>
  <si>
    <t>Rosengarten</t>
  </si>
  <si>
    <t>08127101</t>
  </si>
  <si>
    <t>Kreßberg</t>
  </si>
  <si>
    <t>08127102</t>
  </si>
  <si>
    <t>Fichtenau</t>
  </si>
  <si>
    <t>08127103</t>
  </si>
  <si>
    <t>Frankenhardt</t>
  </si>
  <si>
    <t>08127104</t>
  </si>
  <si>
    <t>Stimpfach</t>
  </si>
  <si>
    <t>08128006</t>
  </si>
  <si>
    <t>Assamstadt</t>
  </si>
  <si>
    <t>08128007</t>
  </si>
  <si>
    <t>Bad Mergentheim, Stadt</t>
  </si>
  <si>
    <t>08128014</t>
  </si>
  <si>
    <t>Boxberg, Stadt</t>
  </si>
  <si>
    <t>08128020</t>
  </si>
  <si>
    <t>Creglingen, Stadt</t>
  </si>
  <si>
    <t>08128039</t>
  </si>
  <si>
    <t>Freudenberg, Stadt</t>
  </si>
  <si>
    <t>08128045</t>
  </si>
  <si>
    <t>Großrinderfeld</t>
  </si>
  <si>
    <t>08128047</t>
  </si>
  <si>
    <t>Grünsfeld, Stadt</t>
  </si>
  <si>
    <t>08128058</t>
  </si>
  <si>
    <t>Igersheim</t>
  </si>
  <si>
    <t>08128061</t>
  </si>
  <si>
    <t>Königheim</t>
  </si>
  <si>
    <t>08128064</t>
  </si>
  <si>
    <t>Külsheim, Stadt</t>
  </si>
  <si>
    <t>08128082</t>
  </si>
  <si>
    <t>Niederstetten, Stadt</t>
  </si>
  <si>
    <t>08128115</t>
  </si>
  <si>
    <t>Tauberbischofsheim, Stadt</t>
  </si>
  <si>
    <t>08128126</t>
  </si>
  <si>
    <t>Weikersheim, Stadt</t>
  </si>
  <si>
    <t>08128128</t>
  </si>
  <si>
    <t>Werbach</t>
  </si>
  <si>
    <t>08128131</t>
  </si>
  <si>
    <t>Wertheim, Stadt</t>
  </si>
  <si>
    <t>08128137</t>
  </si>
  <si>
    <t>Wittighausen</t>
  </si>
  <si>
    <t>08128138</t>
  </si>
  <si>
    <t>Ahorn</t>
  </si>
  <si>
    <t>08128139</t>
  </si>
  <si>
    <t>Lauda-Königshofen, Stadt</t>
  </si>
  <si>
    <t>08135010</t>
  </si>
  <si>
    <t>Dischingen</t>
  </si>
  <si>
    <t>08135015</t>
  </si>
  <si>
    <t>Gerstetten</t>
  </si>
  <si>
    <t>08135016</t>
  </si>
  <si>
    <t>Giengen an der Brenz, Stadt</t>
  </si>
  <si>
    <t>08135019</t>
  </si>
  <si>
    <t>Heidenheim an der Brenz, Stadt</t>
  </si>
  <si>
    <t>08135020</t>
  </si>
  <si>
    <t>Herbrechtingen, Stadt</t>
  </si>
  <si>
    <t>08135021</t>
  </si>
  <si>
    <t>Hermaringen</t>
  </si>
  <si>
    <t>08135025</t>
  </si>
  <si>
    <t>Königsbronn</t>
  </si>
  <si>
    <t>08135026</t>
  </si>
  <si>
    <t>Nattheim</t>
  </si>
  <si>
    <t>08135027</t>
  </si>
  <si>
    <t>Niederstotzingen, Stadt</t>
  </si>
  <si>
    <t>08135031</t>
  </si>
  <si>
    <t>Sontheim an der Brenz</t>
  </si>
  <si>
    <t>08135032</t>
  </si>
  <si>
    <t>Steinheim am Albuch</t>
  </si>
  <si>
    <t>08136002</t>
  </si>
  <si>
    <t>Abtsgmünd</t>
  </si>
  <si>
    <t>08136003</t>
  </si>
  <si>
    <t>Adelmannsfelden</t>
  </si>
  <si>
    <t>08136007</t>
  </si>
  <si>
    <t>Bartholomä</t>
  </si>
  <si>
    <t>08136009</t>
  </si>
  <si>
    <t>Böbingen an der Rems</t>
  </si>
  <si>
    <t>08136010</t>
  </si>
  <si>
    <t>Bopfingen, Stadt</t>
  </si>
  <si>
    <t>08136015</t>
  </si>
  <si>
    <t>Durlangen</t>
  </si>
  <si>
    <t>08136018</t>
  </si>
  <si>
    <t>Ellenberg</t>
  </si>
  <si>
    <t>08136019</t>
  </si>
  <si>
    <t>Ellwangen (Jagst), Stadt</t>
  </si>
  <si>
    <t>08136020</t>
  </si>
  <si>
    <t>Eschach</t>
  </si>
  <si>
    <t>08136021</t>
  </si>
  <si>
    <t>Essingen</t>
  </si>
  <si>
    <t>08136024</t>
  </si>
  <si>
    <t>Göggingen</t>
  </si>
  <si>
    <t>08136027</t>
  </si>
  <si>
    <t>Gschwend</t>
  </si>
  <si>
    <t>08136028</t>
  </si>
  <si>
    <t>Heubach, Stadt</t>
  </si>
  <si>
    <t>08136029</t>
  </si>
  <si>
    <t>Heuchlingen</t>
  </si>
  <si>
    <t>08136033</t>
  </si>
  <si>
    <t>Hüttlingen</t>
  </si>
  <si>
    <t>08136034</t>
  </si>
  <si>
    <t>Iggingen</t>
  </si>
  <si>
    <t>08136035</t>
  </si>
  <si>
    <t>Jagstzell</t>
  </si>
  <si>
    <t>08136037</t>
  </si>
  <si>
    <t>Kirchheim am Ries</t>
  </si>
  <si>
    <t>08136038</t>
  </si>
  <si>
    <t>Lauchheim, Stadt</t>
  </si>
  <si>
    <t>08136040</t>
  </si>
  <si>
    <t>Leinzell</t>
  </si>
  <si>
    <t>08136042</t>
  </si>
  <si>
    <t>Lorch, Stadt</t>
  </si>
  <si>
    <t>08136043</t>
  </si>
  <si>
    <t>Mögglingen</t>
  </si>
  <si>
    <t>08136044</t>
  </si>
  <si>
    <t>Mutlangen</t>
  </si>
  <si>
    <t>08136045</t>
  </si>
  <si>
    <t>Neresheim, Stadt</t>
  </si>
  <si>
    <t>08136046</t>
  </si>
  <si>
    <t>Neuler</t>
  </si>
  <si>
    <t>08136049</t>
  </si>
  <si>
    <t>Obergröningen</t>
  </si>
  <si>
    <t>08136050</t>
  </si>
  <si>
    <t>Oberkochen, Stadt</t>
  </si>
  <si>
    <t>08136060</t>
  </si>
  <si>
    <t>Rosenberg</t>
  </si>
  <si>
    <t>08136061</t>
  </si>
  <si>
    <t>Ruppertshofen</t>
  </si>
  <si>
    <t>08136062</t>
  </si>
  <si>
    <t>Schechingen</t>
  </si>
  <si>
    <t>08136065</t>
  </si>
  <si>
    <t>Schwäbisch Gmünd, Stadt</t>
  </si>
  <si>
    <t>08136066</t>
  </si>
  <si>
    <t>Spraitbach</t>
  </si>
  <si>
    <t>08136068</t>
  </si>
  <si>
    <t>Stödtlen</t>
  </si>
  <si>
    <t>08136070</t>
  </si>
  <si>
    <t>Täferrot</t>
  </si>
  <si>
    <t>08136071</t>
  </si>
  <si>
    <t>Tannhausen</t>
  </si>
  <si>
    <t>08136075</t>
  </si>
  <si>
    <t>Unterschneidheim</t>
  </si>
  <si>
    <t>08136079</t>
  </si>
  <si>
    <t>Waldstetten</t>
  </si>
  <si>
    <t>08136082</t>
  </si>
  <si>
    <t>Westhausen</t>
  </si>
  <si>
    <t>08136084</t>
  </si>
  <si>
    <t>Wört</t>
  </si>
  <si>
    <t>08136087</t>
  </si>
  <si>
    <t>Riesbürg</t>
  </si>
  <si>
    <t>08136088</t>
  </si>
  <si>
    <t>Aalen, Stadt</t>
  </si>
  <si>
    <t>08136089</t>
  </si>
  <si>
    <t>Rainau</t>
  </si>
  <si>
    <t>08215007</t>
  </si>
  <si>
    <t>Bretten, Stadt</t>
  </si>
  <si>
    <t>08215009</t>
  </si>
  <si>
    <t>Bruchsal, Stadt</t>
  </si>
  <si>
    <t>08215017</t>
  </si>
  <si>
    <t>Ettlingen, Stadt</t>
  </si>
  <si>
    <t>08215021</t>
  </si>
  <si>
    <t>Forst</t>
  </si>
  <si>
    <t>08215025</t>
  </si>
  <si>
    <t>Gondelsheim</t>
  </si>
  <si>
    <t>08215029</t>
  </si>
  <si>
    <t>Hambrücken</t>
  </si>
  <si>
    <t>08215039</t>
  </si>
  <si>
    <t>Kronau</t>
  </si>
  <si>
    <t>08215040</t>
  </si>
  <si>
    <t>Kürnbach</t>
  </si>
  <si>
    <t>08215046</t>
  </si>
  <si>
    <t>Malsch</t>
  </si>
  <si>
    <t>08215047</t>
  </si>
  <si>
    <t>Marxzell</t>
  </si>
  <si>
    <t>08215059</t>
  </si>
  <si>
    <t>Oberderdingen</t>
  </si>
  <si>
    <t>08215064</t>
  </si>
  <si>
    <t>Östringen, Stadt</t>
  </si>
  <si>
    <t>08215066</t>
  </si>
  <si>
    <t>Philippsburg, Stadt</t>
  </si>
  <si>
    <t>08215082</t>
  </si>
  <si>
    <t>Sulzfeld</t>
  </si>
  <si>
    <t>08215084</t>
  </si>
  <si>
    <t>Ubstadt-Weiher</t>
  </si>
  <si>
    <t>08215089</t>
  </si>
  <si>
    <t>Walzbachtal</t>
  </si>
  <si>
    <t>08215090</t>
  </si>
  <si>
    <t>Weingarten (Baden)</t>
  </si>
  <si>
    <t>08215094</t>
  </si>
  <si>
    <t>Zaisenhausen</t>
  </si>
  <si>
    <t>08215096</t>
  </si>
  <si>
    <t>Karlsbad</t>
  </si>
  <si>
    <t>08215097</t>
  </si>
  <si>
    <t>Kraichtal, Stadt</t>
  </si>
  <si>
    <t>08215099</t>
  </si>
  <si>
    <t>Graben-Neudorf</t>
  </si>
  <si>
    <t>08215100</t>
  </si>
  <si>
    <t>Bad Schönborn</t>
  </si>
  <si>
    <t>08215101</t>
  </si>
  <si>
    <t>Pfinztal</t>
  </si>
  <si>
    <t>08215102</t>
  </si>
  <si>
    <t>Eggenstein-Leopoldshafen</t>
  </si>
  <si>
    <t>08215103</t>
  </si>
  <si>
    <t>Karlsdorf-Neuthard</t>
  </si>
  <si>
    <t>08215105</t>
  </si>
  <si>
    <t>Linkenheim-Hochstetten</t>
  </si>
  <si>
    <t>08215106</t>
  </si>
  <si>
    <t>Waghäusel, Stadt</t>
  </si>
  <si>
    <t>08215107</t>
  </si>
  <si>
    <t>Oberhausen-Rheinhausen</t>
  </si>
  <si>
    <t>08215108</t>
  </si>
  <si>
    <t>Rheinstetten, Stadt</t>
  </si>
  <si>
    <t>08215109</t>
  </si>
  <si>
    <t>Stutensee, Stadt</t>
  </si>
  <si>
    <t>08215110</t>
  </si>
  <si>
    <t>Waldbronn</t>
  </si>
  <si>
    <t>08215111</t>
  </si>
  <si>
    <t>Dettenheim</t>
  </si>
  <si>
    <t>08216002</t>
  </si>
  <si>
    <t>Au am Rhein</t>
  </si>
  <si>
    <t>08216005</t>
  </si>
  <si>
    <t>Bietigheim</t>
  </si>
  <si>
    <t>08216006</t>
  </si>
  <si>
    <t>Bischweier</t>
  </si>
  <si>
    <t>08216007</t>
  </si>
  <si>
    <t>Bühl, Stadt</t>
  </si>
  <si>
    <t>08216008</t>
  </si>
  <si>
    <t>Bühlertal</t>
  </si>
  <si>
    <t>08216009</t>
  </si>
  <si>
    <t>Durmersheim</t>
  </si>
  <si>
    <t>08216012</t>
  </si>
  <si>
    <t>Elchesheim-Illingen</t>
  </si>
  <si>
    <t>08216013</t>
  </si>
  <si>
    <t>Forbach</t>
  </si>
  <si>
    <t>08216015</t>
  </si>
  <si>
    <t>Gaggenau, Stadt</t>
  </si>
  <si>
    <t>08216017</t>
  </si>
  <si>
    <t>Gernsbach, Stadt</t>
  </si>
  <si>
    <t>08216022</t>
  </si>
  <si>
    <t>Hügelsheim</t>
  </si>
  <si>
    <t>08216023</t>
  </si>
  <si>
    <t>Iffezheim</t>
  </si>
  <si>
    <t>08216024</t>
  </si>
  <si>
    <t>Kuppenheim, Stadt</t>
  </si>
  <si>
    <t>08216028</t>
  </si>
  <si>
    <t>Lichtenau, Stadt</t>
  </si>
  <si>
    <t>08216029</t>
  </si>
  <si>
    <t>Loffenau</t>
  </si>
  <si>
    <t>08216033</t>
  </si>
  <si>
    <t>Muggensturm</t>
  </si>
  <si>
    <t>08216039</t>
  </si>
  <si>
    <t>Ötigheim</t>
  </si>
  <si>
    <t>08216041</t>
  </si>
  <si>
    <t>Ottersweier</t>
  </si>
  <si>
    <t>08216043</t>
  </si>
  <si>
    <t>Rastatt, Stadt</t>
  </si>
  <si>
    <t>08216049</t>
  </si>
  <si>
    <t>Sinzheim</t>
  </si>
  <si>
    <t>08216052</t>
  </si>
  <si>
    <t>Steinmauern</t>
  </si>
  <si>
    <t>08216059</t>
  </si>
  <si>
    <t>Weisenbach</t>
  </si>
  <si>
    <t>08216063</t>
  </si>
  <si>
    <t>Rheinmünster</t>
  </si>
  <si>
    <t>08225001</t>
  </si>
  <si>
    <t>Adelsheim, Stadt</t>
  </si>
  <si>
    <t>08225002</t>
  </si>
  <si>
    <t>Aglasterhausen</t>
  </si>
  <si>
    <t>08225009</t>
  </si>
  <si>
    <t>Billigheim</t>
  </si>
  <si>
    <t>08225010</t>
  </si>
  <si>
    <t>Binau</t>
  </si>
  <si>
    <t>08225014</t>
  </si>
  <si>
    <t>Buchen (Odenwald), Stadt</t>
  </si>
  <si>
    <t>08225024</t>
  </si>
  <si>
    <t>Fahrenbach</t>
  </si>
  <si>
    <t>08225032</t>
  </si>
  <si>
    <t>Hardheim</t>
  </si>
  <si>
    <t>08225033</t>
  </si>
  <si>
    <t>Haßmersheim</t>
  </si>
  <si>
    <t>08225039</t>
  </si>
  <si>
    <t>Höpfingen</t>
  </si>
  <si>
    <t>08225042</t>
  </si>
  <si>
    <t>Hüffenhardt</t>
  </si>
  <si>
    <t>08225052</t>
  </si>
  <si>
    <t>Limbach</t>
  </si>
  <si>
    <t>08225058</t>
  </si>
  <si>
    <t>Mosbach, Stadt</t>
  </si>
  <si>
    <t>08225060</t>
  </si>
  <si>
    <t>Mudau</t>
  </si>
  <si>
    <t>08225064</t>
  </si>
  <si>
    <t>Neckargerach</t>
  </si>
  <si>
    <t>08225067</t>
  </si>
  <si>
    <t>Neckarzimmern</t>
  </si>
  <si>
    <t>08225068</t>
  </si>
  <si>
    <t>Neunkirchen</t>
  </si>
  <si>
    <t>08225074</t>
  </si>
  <si>
    <t>Obrigheim</t>
  </si>
  <si>
    <t>08225075</t>
  </si>
  <si>
    <t>Osterburken, Stadt</t>
  </si>
  <si>
    <t>08225082</t>
  </si>
  <si>
    <t>08225091</t>
  </si>
  <si>
    <t>Seckach</t>
  </si>
  <si>
    <t>08225109</t>
  </si>
  <si>
    <t>Walldürn, Stadt</t>
  </si>
  <si>
    <t>08225113</t>
  </si>
  <si>
    <t>Zwingenberg</t>
  </si>
  <si>
    <t>08225114</t>
  </si>
  <si>
    <t>Ravenstein, Stadt</t>
  </si>
  <si>
    <t>08225115</t>
  </si>
  <si>
    <t>Schefflenz</t>
  </si>
  <si>
    <t>08225116</t>
  </si>
  <si>
    <t>Schwarzach</t>
  </si>
  <si>
    <t>08225117</t>
  </si>
  <si>
    <t>Elztal</t>
  </si>
  <si>
    <t>08225118</t>
  </si>
  <si>
    <t>Waldbrunn</t>
  </si>
  <si>
    <t>08226003</t>
  </si>
  <si>
    <t>Altlußheim</t>
  </si>
  <si>
    <t>08226006</t>
  </si>
  <si>
    <t>Bammental</t>
  </si>
  <si>
    <t>08226009</t>
  </si>
  <si>
    <t>Brühl</t>
  </si>
  <si>
    <t>08226010</t>
  </si>
  <si>
    <t>Dielheim</t>
  </si>
  <si>
    <t>08226012</t>
  </si>
  <si>
    <t>Dossenheim</t>
  </si>
  <si>
    <t>08226013</t>
  </si>
  <si>
    <t>Eberbach, Stadt</t>
  </si>
  <si>
    <t>08226017</t>
  </si>
  <si>
    <t>Epfenbach</t>
  </si>
  <si>
    <t>08226018</t>
  </si>
  <si>
    <t>Eppelheim, Stadt</t>
  </si>
  <si>
    <t>08226020</t>
  </si>
  <si>
    <t>Eschelbronn</t>
  </si>
  <si>
    <t>08226022</t>
  </si>
  <si>
    <t>Gaiberg</t>
  </si>
  <si>
    <t>08226027</t>
  </si>
  <si>
    <t>Heddesbach</t>
  </si>
  <si>
    <t>08226028</t>
  </si>
  <si>
    <t>Heddesheim</t>
  </si>
  <si>
    <t>08226029</t>
  </si>
  <si>
    <t>Heiligkreuzsteinach</t>
  </si>
  <si>
    <t>08226031</t>
  </si>
  <si>
    <t>Hemsbach, Stadt</t>
  </si>
  <si>
    <t>08226032</t>
  </si>
  <si>
    <t>Hockenheim, Stadt</t>
  </si>
  <si>
    <t>08226036</t>
  </si>
  <si>
    <t>Ilvesheim</t>
  </si>
  <si>
    <t>08226037</t>
  </si>
  <si>
    <t>Ketsch</t>
  </si>
  <si>
    <t>08226038</t>
  </si>
  <si>
    <t>Ladenburg, Stadt</t>
  </si>
  <si>
    <t>08226040</t>
  </si>
  <si>
    <t>Laudenbach</t>
  </si>
  <si>
    <t>08226041</t>
  </si>
  <si>
    <t>Leimen, Stadt</t>
  </si>
  <si>
    <t>08226046</t>
  </si>
  <si>
    <t>08226048</t>
  </si>
  <si>
    <t>Mauer</t>
  </si>
  <si>
    <t>08226049</t>
  </si>
  <si>
    <t>Meckesheim</t>
  </si>
  <si>
    <t>08226054</t>
  </si>
  <si>
    <t>Mühlhausen</t>
  </si>
  <si>
    <t>08226055</t>
  </si>
  <si>
    <t>Neckarbischofsheim, Stadt</t>
  </si>
  <si>
    <t>08226056</t>
  </si>
  <si>
    <t>Neckargemünd, Stadt</t>
  </si>
  <si>
    <t>08226058</t>
  </si>
  <si>
    <t>Neidenstein</t>
  </si>
  <si>
    <t>08226059</t>
  </si>
  <si>
    <t>Neulußheim</t>
  </si>
  <si>
    <t>08226060</t>
  </si>
  <si>
    <t>Nußloch</t>
  </si>
  <si>
    <t>08226062</t>
  </si>
  <si>
    <t>Oftersheim</t>
  </si>
  <si>
    <t>08226063</t>
  </si>
  <si>
    <t>Plankstadt</t>
  </si>
  <si>
    <t>08226065</t>
  </si>
  <si>
    <t>Rauenberg, Stadt</t>
  </si>
  <si>
    <t>08226066</t>
  </si>
  <si>
    <t>Reichartshausen</t>
  </si>
  <si>
    <t>08226068</t>
  </si>
  <si>
    <t>Reilingen</t>
  </si>
  <si>
    <t>08226076</t>
  </si>
  <si>
    <t>Sandhausen</t>
  </si>
  <si>
    <t>08226080</t>
  </si>
  <si>
    <t>Schönau, Stadt</t>
  </si>
  <si>
    <t>08226081</t>
  </si>
  <si>
    <t>Schönbrunn</t>
  </si>
  <si>
    <t>08226082</t>
  </si>
  <si>
    <t>Schriesheim, Stadt</t>
  </si>
  <si>
    <t>08226084</t>
  </si>
  <si>
    <t>Schwetzingen, Stadt</t>
  </si>
  <si>
    <t>08226085</t>
  </si>
  <si>
    <t>Sinsheim, Stadt</t>
  </si>
  <si>
    <t>08226086</t>
  </si>
  <si>
    <t>Spechbach</t>
  </si>
  <si>
    <t>08226091</t>
  </si>
  <si>
    <t>Waibstadt, Stadt</t>
  </si>
  <si>
    <t>08226095</t>
  </si>
  <si>
    <t>Walldorf, Stadt</t>
  </si>
  <si>
    <t>08226096</t>
  </si>
  <si>
    <t>Weinheim, Stadt</t>
  </si>
  <si>
    <t>08226097</t>
  </si>
  <si>
    <t>Wiesenbach</t>
  </si>
  <si>
    <t>08226098</t>
  </si>
  <si>
    <t>Wiesloch, Stadt</t>
  </si>
  <si>
    <t>08226099</t>
  </si>
  <si>
    <t>Wilhelmsfeld</t>
  </si>
  <si>
    <t>08226101</t>
  </si>
  <si>
    <t>Zuzenhausen</t>
  </si>
  <si>
    <t>08226102</t>
  </si>
  <si>
    <t>Angelbachtal</t>
  </si>
  <si>
    <t>08226103</t>
  </si>
  <si>
    <t>St. Leon-Rot</t>
  </si>
  <si>
    <t>08226104</t>
  </si>
  <si>
    <t>Lobbach</t>
  </si>
  <si>
    <t>08226105</t>
  </si>
  <si>
    <t>Edingen-Neckarhausen</t>
  </si>
  <si>
    <t>08226106</t>
  </si>
  <si>
    <t>Helmstadt-Bargen</t>
  </si>
  <si>
    <t>08226107</t>
  </si>
  <si>
    <t>Hirschberg an der Bergstraße</t>
  </si>
  <si>
    <t>08235006</t>
  </si>
  <si>
    <t>Altensteig, Stadt</t>
  </si>
  <si>
    <t>08235007</t>
  </si>
  <si>
    <t>Althengstett</t>
  </si>
  <si>
    <t>08235008</t>
  </si>
  <si>
    <t>Bad Liebenzell, Stadt</t>
  </si>
  <si>
    <t>08235018</t>
  </si>
  <si>
    <t>Dobel</t>
  </si>
  <si>
    <t>08235020</t>
  </si>
  <si>
    <t>Ebhausen</t>
  </si>
  <si>
    <t>08235022</t>
  </si>
  <si>
    <t>Egenhausen</t>
  </si>
  <si>
    <t>08235025</t>
  </si>
  <si>
    <t>Enzklösterle</t>
  </si>
  <si>
    <t>08235029</t>
  </si>
  <si>
    <t>Gechingen</t>
  </si>
  <si>
    <t>08235032</t>
  </si>
  <si>
    <t>Haiterbach, Stadt</t>
  </si>
  <si>
    <t>08235033</t>
  </si>
  <si>
    <t>Bad Herrenalb, Stadt</t>
  </si>
  <si>
    <t>08235035</t>
  </si>
  <si>
    <t>Höfen an der Enz</t>
  </si>
  <si>
    <t>08235046</t>
  </si>
  <si>
    <t>Nagold, Stadt</t>
  </si>
  <si>
    <t>08235047</t>
  </si>
  <si>
    <t>Neubulach, Stadt</t>
  </si>
  <si>
    <t>08235050</t>
  </si>
  <si>
    <t>Neuweiler</t>
  </si>
  <si>
    <t>08235055</t>
  </si>
  <si>
    <t>Oberreichenbach</t>
  </si>
  <si>
    <t>08235057</t>
  </si>
  <si>
    <t>Ostelsheim</t>
  </si>
  <si>
    <t>08235060</t>
  </si>
  <si>
    <t>Rohrdorf</t>
  </si>
  <si>
    <t>08235065</t>
  </si>
  <si>
    <t>Schömberg</t>
  </si>
  <si>
    <t>08235066</t>
  </si>
  <si>
    <t>Simmersfeld</t>
  </si>
  <si>
    <t>08235067</t>
  </si>
  <si>
    <t>Simmozheim</t>
  </si>
  <si>
    <t>08235073</t>
  </si>
  <si>
    <t>Unterreichenbach</t>
  </si>
  <si>
    <t>08235079</t>
  </si>
  <si>
    <t>Bad Wildbad, Stadt</t>
  </si>
  <si>
    <t>08235080</t>
  </si>
  <si>
    <t>Wildberg, Stadt</t>
  </si>
  <si>
    <t>08235084</t>
  </si>
  <si>
    <t>Bad Teinach-Zavelstein, Stadt</t>
  </si>
  <si>
    <t>08235085</t>
  </si>
  <si>
    <t>Calw, Stadt</t>
  </si>
  <si>
    <t>08236004</t>
  </si>
  <si>
    <t>Birkenfeld</t>
  </si>
  <si>
    <t>08236011</t>
  </si>
  <si>
    <t>Eisingen</t>
  </si>
  <si>
    <t>08236013</t>
  </si>
  <si>
    <t>Engelsbrand</t>
  </si>
  <si>
    <t>08236019</t>
  </si>
  <si>
    <t>Friolzheim</t>
  </si>
  <si>
    <t>08236025</t>
  </si>
  <si>
    <t>Heimsheim, Stadt</t>
  </si>
  <si>
    <t>08236028</t>
  </si>
  <si>
    <t>Illingen</t>
  </si>
  <si>
    <t>08236030</t>
  </si>
  <si>
    <t>Ispringen</t>
  </si>
  <si>
    <t>08236031</t>
  </si>
  <si>
    <t>Kieselbronn</t>
  </si>
  <si>
    <t>08236033</t>
  </si>
  <si>
    <t>Knittlingen, Stadt</t>
  </si>
  <si>
    <t>08236038</t>
  </si>
  <si>
    <t>Maulbronn, Stadt</t>
  </si>
  <si>
    <t>08236039</t>
  </si>
  <si>
    <t>Mönsheim</t>
  </si>
  <si>
    <t>08236040</t>
  </si>
  <si>
    <t>Mühlacker, Stadt</t>
  </si>
  <si>
    <t>08236043</t>
  </si>
  <si>
    <t>Neuenbürg, Stadt</t>
  </si>
  <si>
    <t>08236044</t>
  </si>
  <si>
    <t>Neuhausen</t>
  </si>
  <si>
    <t>08236046</t>
  </si>
  <si>
    <t>Niefern-Öschelbronn</t>
  </si>
  <si>
    <t>08236050</t>
  </si>
  <si>
    <t>Ötisheim</t>
  </si>
  <si>
    <t>08236061</t>
  </si>
  <si>
    <t>Sternenfels</t>
  </si>
  <si>
    <t>08236062</t>
  </si>
  <si>
    <t>Tiefenbronn</t>
  </si>
  <si>
    <t>08236065</t>
  </si>
  <si>
    <t>Wiernsheim</t>
  </si>
  <si>
    <t>08236067</t>
  </si>
  <si>
    <t>Wimsheim</t>
  </si>
  <si>
    <t>08236068</t>
  </si>
  <si>
    <t>Wurmberg</t>
  </si>
  <si>
    <t>08236070</t>
  </si>
  <si>
    <t>Keltern</t>
  </si>
  <si>
    <t>08236071</t>
  </si>
  <si>
    <t>Remchingen</t>
  </si>
  <si>
    <t>08236072</t>
  </si>
  <si>
    <t>Straubenhardt</t>
  </si>
  <si>
    <t>08236073</t>
  </si>
  <si>
    <t>Neulingen</t>
  </si>
  <si>
    <t>08236074</t>
  </si>
  <si>
    <t>Kämpfelbach</t>
  </si>
  <si>
    <t>08236075</t>
  </si>
  <si>
    <t>Ölbronn-Dürrn</t>
  </si>
  <si>
    <t>08236076</t>
  </si>
  <si>
    <t>Königsbach-Stein</t>
  </si>
  <si>
    <t>08237002</t>
  </si>
  <si>
    <t>Alpirsbach, Stadt</t>
  </si>
  <si>
    <t>08237004</t>
  </si>
  <si>
    <t>Baiersbronn</t>
  </si>
  <si>
    <t>08237019</t>
  </si>
  <si>
    <t>Dornstetten, Stadt</t>
  </si>
  <si>
    <t>08237024</t>
  </si>
  <si>
    <t>Empfingen</t>
  </si>
  <si>
    <t>08237027</t>
  </si>
  <si>
    <t>Eutingen im Gäu</t>
  </si>
  <si>
    <t>08237028</t>
  </si>
  <si>
    <t>Freudenstadt, Stadt</t>
  </si>
  <si>
    <t>08237030</t>
  </si>
  <si>
    <t>Glatten</t>
  </si>
  <si>
    <t>08237032</t>
  </si>
  <si>
    <t>Grömbach</t>
  </si>
  <si>
    <t>08237040</t>
  </si>
  <si>
    <t>Horb am Neckar, Stadt</t>
  </si>
  <si>
    <t>08237045</t>
  </si>
  <si>
    <t>Loßburg</t>
  </si>
  <si>
    <t>08237054</t>
  </si>
  <si>
    <t>Pfalzgrafenweiler</t>
  </si>
  <si>
    <t>08237061</t>
  </si>
  <si>
    <t>Schopfloch</t>
  </si>
  <si>
    <t>08237072</t>
  </si>
  <si>
    <t>Wörnersberg</t>
  </si>
  <si>
    <t>08237073</t>
  </si>
  <si>
    <t>Seewald</t>
  </si>
  <si>
    <t>08237074</t>
  </si>
  <si>
    <t>Waldachtal</t>
  </si>
  <si>
    <t>08237075</t>
  </si>
  <si>
    <t>Bad Rippoldsau-Schapbach</t>
  </si>
  <si>
    <t>08315003</t>
  </si>
  <si>
    <t>Au</t>
  </si>
  <si>
    <t>08315004</t>
  </si>
  <si>
    <t>Auggen</t>
  </si>
  <si>
    <t>08315006</t>
  </si>
  <si>
    <t>Bad Krozingen, Stadt</t>
  </si>
  <si>
    <t>08315007</t>
  </si>
  <si>
    <t>Badenweiler</t>
  </si>
  <si>
    <t>08315008</t>
  </si>
  <si>
    <t>Ballrechten-Dottingen</t>
  </si>
  <si>
    <t>08315013</t>
  </si>
  <si>
    <t>Bötzingen</t>
  </si>
  <si>
    <t>08315014</t>
  </si>
  <si>
    <t>Bollschweil</t>
  </si>
  <si>
    <t>08315015</t>
  </si>
  <si>
    <t>Breisach am Rhein, Stadt</t>
  </si>
  <si>
    <t>08315016</t>
  </si>
  <si>
    <t>Breitnau</t>
  </si>
  <si>
    <t>08315020</t>
  </si>
  <si>
    <t>Buchenbach</t>
  </si>
  <si>
    <t>08315022</t>
  </si>
  <si>
    <t>Buggingen</t>
  </si>
  <si>
    <t>08315028</t>
  </si>
  <si>
    <t>Ebringen</t>
  </si>
  <si>
    <t>08315030</t>
  </si>
  <si>
    <t>Eichstetten am Kaiserstuhl</t>
  </si>
  <si>
    <t>08315031</t>
  </si>
  <si>
    <t>Eisenbach (Hochschwarzwald)</t>
  </si>
  <si>
    <t>08315033</t>
  </si>
  <si>
    <t>Eschbach</t>
  </si>
  <si>
    <t>08315037</t>
  </si>
  <si>
    <t>Feldberg (Schwarzwald)</t>
  </si>
  <si>
    <t>08315039</t>
  </si>
  <si>
    <t>Friedenweiler</t>
  </si>
  <si>
    <t>08315041</t>
  </si>
  <si>
    <t>Glottertal</t>
  </si>
  <si>
    <t>08315043</t>
  </si>
  <si>
    <t>Gottenheim</t>
  </si>
  <si>
    <t>08315047</t>
  </si>
  <si>
    <t>Gundelfingen</t>
  </si>
  <si>
    <t>08315048</t>
  </si>
  <si>
    <t>08315050</t>
  </si>
  <si>
    <t>Heitersheim, Stadt</t>
  </si>
  <si>
    <t>08315051</t>
  </si>
  <si>
    <t>Heuweiler</t>
  </si>
  <si>
    <t>08315052</t>
  </si>
  <si>
    <t>Hinterzarten</t>
  </si>
  <si>
    <t>08315056</t>
  </si>
  <si>
    <t>Horben</t>
  </si>
  <si>
    <t>08315059</t>
  </si>
  <si>
    <t>Ihringen</t>
  </si>
  <si>
    <t>08315064</t>
  </si>
  <si>
    <t>Kirchzarten</t>
  </si>
  <si>
    <t>08315068</t>
  </si>
  <si>
    <t>Lenzkirch</t>
  </si>
  <si>
    <t>08315070</t>
  </si>
  <si>
    <t>Löffingen, Stadt</t>
  </si>
  <si>
    <t>08315072</t>
  </si>
  <si>
    <t>Merdingen</t>
  </si>
  <si>
    <t>08315073</t>
  </si>
  <si>
    <t>Merzhausen</t>
  </si>
  <si>
    <t>08315074</t>
  </si>
  <si>
    <t>08315076</t>
  </si>
  <si>
    <t>Neuenburg am Rhein, Stadt</t>
  </si>
  <si>
    <t>08315084</t>
  </si>
  <si>
    <t>Oberried</t>
  </si>
  <si>
    <t>08315089</t>
  </si>
  <si>
    <t>Pfaffenweiler</t>
  </si>
  <si>
    <t>08315094</t>
  </si>
  <si>
    <t>St. Märgen</t>
  </si>
  <si>
    <t>08315095</t>
  </si>
  <si>
    <t>St. Peter</t>
  </si>
  <si>
    <t>08315098</t>
  </si>
  <si>
    <t>Schallstadt</t>
  </si>
  <si>
    <t>08315102</t>
  </si>
  <si>
    <t>Schluchsee</t>
  </si>
  <si>
    <t>08315107</t>
  </si>
  <si>
    <t>Sölden</t>
  </si>
  <si>
    <t>08315108</t>
  </si>
  <si>
    <t>Staufen im Breisgau, Stadt</t>
  </si>
  <si>
    <t>08315109</t>
  </si>
  <si>
    <t>Stegen</t>
  </si>
  <si>
    <t>08315111</t>
  </si>
  <si>
    <t>Sulzburg, Stadt</t>
  </si>
  <si>
    <t>08315113</t>
  </si>
  <si>
    <t>Titisee-Neustadt, Stadt</t>
  </si>
  <si>
    <t>08315115</t>
  </si>
  <si>
    <t>Umkirch</t>
  </si>
  <si>
    <t>08315125</t>
  </si>
  <si>
    <t>Wittnau</t>
  </si>
  <si>
    <t>08315130</t>
  </si>
  <si>
    <t>Münstertal/Schwarzwald</t>
  </si>
  <si>
    <t>08315131</t>
  </si>
  <si>
    <t>Ehrenkirchen</t>
  </si>
  <si>
    <t>08315132</t>
  </si>
  <si>
    <t>March</t>
  </si>
  <si>
    <t>08315133</t>
  </si>
  <si>
    <t>Vogtsburg im Kaiserstuhl, Stadt</t>
  </si>
  <si>
    <t>08316002</t>
  </si>
  <si>
    <t>Bahlingen am Kaiserstuhl</t>
  </si>
  <si>
    <t>08316003</t>
  </si>
  <si>
    <t>Biederbach</t>
  </si>
  <si>
    <t>08316009</t>
  </si>
  <si>
    <t>Denzlingen</t>
  </si>
  <si>
    <t>08316010</t>
  </si>
  <si>
    <t>Elzach, Stadt</t>
  </si>
  <si>
    <t>08316011</t>
  </si>
  <si>
    <t>Emmendingen, Stadt</t>
  </si>
  <si>
    <t>08316012</t>
  </si>
  <si>
    <t>Endingen am Kaiserstuhl, Stadt</t>
  </si>
  <si>
    <t>08316013</t>
  </si>
  <si>
    <t>Forchheim</t>
  </si>
  <si>
    <t>08316014</t>
  </si>
  <si>
    <t>Gutach im Breisgau</t>
  </si>
  <si>
    <t>08316017</t>
  </si>
  <si>
    <t>Herbolzheim, Stadt</t>
  </si>
  <si>
    <t>08316020</t>
  </si>
  <si>
    <t>Kenzingen, Stadt</t>
  </si>
  <si>
    <t>08316024</t>
  </si>
  <si>
    <t>Malterdingen</t>
  </si>
  <si>
    <t>08316036</t>
  </si>
  <si>
    <t>Reute</t>
  </si>
  <si>
    <t>08316037</t>
  </si>
  <si>
    <t>Riegel am Kaiserstuhl</t>
  </si>
  <si>
    <t>08316038</t>
  </si>
  <si>
    <t>Sasbach am Kaiserstuhl</t>
  </si>
  <si>
    <t>08316039</t>
  </si>
  <si>
    <t>Sexau</t>
  </si>
  <si>
    <t>08316042</t>
  </si>
  <si>
    <t>Simonswald</t>
  </si>
  <si>
    <t>08316043</t>
  </si>
  <si>
    <t>Teningen</t>
  </si>
  <si>
    <t>08316045</t>
  </si>
  <si>
    <t>Vörstetten</t>
  </si>
  <si>
    <t>08316049</t>
  </si>
  <si>
    <t>Weisweil</t>
  </si>
  <si>
    <t>08316051</t>
  </si>
  <si>
    <t>Wyhl am Kaiserstuhl</t>
  </si>
  <si>
    <t>08316053</t>
  </si>
  <si>
    <t>Rheinhausen</t>
  </si>
  <si>
    <t>08316054</t>
  </si>
  <si>
    <t>Freiamt</t>
  </si>
  <si>
    <t>08316055</t>
  </si>
  <si>
    <t>Winden im Elztal</t>
  </si>
  <si>
    <t>08316056</t>
  </si>
  <si>
    <t>Waldkirch, Stadt</t>
  </si>
  <si>
    <t>08317001</t>
  </si>
  <si>
    <t>Achern, Stadt</t>
  </si>
  <si>
    <t>08317005</t>
  </si>
  <si>
    <t>Appenweier</t>
  </si>
  <si>
    <t>08317008</t>
  </si>
  <si>
    <t>Bad Peterstal-Griesbach</t>
  </si>
  <si>
    <t>08317009</t>
  </si>
  <si>
    <t>Berghaupten</t>
  </si>
  <si>
    <t>08317011</t>
  </si>
  <si>
    <t>Biberach</t>
  </si>
  <si>
    <t>08317021</t>
  </si>
  <si>
    <t>Durbach</t>
  </si>
  <si>
    <t>08317026</t>
  </si>
  <si>
    <t>Ettenheim, Stadt</t>
  </si>
  <si>
    <t>08317029</t>
  </si>
  <si>
    <t>Fischerbach</t>
  </si>
  <si>
    <t>08317031</t>
  </si>
  <si>
    <t>Friesenheim</t>
  </si>
  <si>
    <t>08317034</t>
  </si>
  <si>
    <t>Gengenbach, Stadt</t>
  </si>
  <si>
    <t>08317039</t>
  </si>
  <si>
    <t>Gutach (Schwarzwaldbahn)</t>
  </si>
  <si>
    <t>08317040</t>
  </si>
  <si>
    <t>Haslach im Kinzigtal, Stadt</t>
  </si>
  <si>
    <t>08317041</t>
  </si>
  <si>
    <t>Hausach, Stadt</t>
  </si>
  <si>
    <t>08317046</t>
  </si>
  <si>
    <t>Hofstetten</t>
  </si>
  <si>
    <t>08317047</t>
  </si>
  <si>
    <t>Hohberg</t>
  </si>
  <si>
    <t>08317051</t>
  </si>
  <si>
    <t>Hornberg, Stadt</t>
  </si>
  <si>
    <t>08317056</t>
  </si>
  <si>
    <t>Kappelrodeck</t>
  </si>
  <si>
    <t>08317057</t>
  </si>
  <si>
    <t>Kehl, Stadt</t>
  </si>
  <si>
    <t>08317059</t>
  </si>
  <si>
    <t>Kippenheim</t>
  </si>
  <si>
    <t>08317065</t>
  </si>
  <si>
    <t>Lahr/Schwarzwald, Stadt</t>
  </si>
  <si>
    <t>08317067</t>
  </si>
  <si>
    <t>Lautenbach</t>
  </si>
  <si>
    <t>08317068</t>
  </si>
  <si>
    <t>Lauf</t>
  </si>
  <si>
    <t>08317073</t>
  </si>
  <si>
    <t>Mahlberg, Stadt</t>
  </si>
  <si>
    <t>08317075</t>
  </si>
  <si>
    <t>Meißenheim</t>
  </si>
  <si>
    <t>08317078</t>
  </si>
  <si>
    <t>Mühlenbach</t>
  </si>
  <si>
    <t>08317085</t>
  </si>
  <si>
    <t>Nordrach</t>
  </si>
  <si>
    <t>08317088</t>
  </si>
  <si>
    <t>Oberharmersbach</t>
  </si>
  <si>
    <t>08317089</t>
  </si>
  <si>
    <t>Oberkirch, Stadt</t>
  </si>
  <si>
    <t>08317093</t>
  </si>
  <si>
    <t>Oberwolfach</t>
  </si>
  <si>
    <t>08317096</t>
  </si>
  <si>
    <t>Offenburg, Stadt</t>
  </si>
  <si>
    <t>08317097</t>
  </si>
  <si>
    <t>Ohlsbach</t>
  </si>
  <si>
    <t>08317098</t>
  </si>
  <si>
    <t>Oppenau, Stadt</t>
  </si>
  <si>
    <t>08317100</t>
  </si>
  <si>
    <t>Ortenberg</t>
  </si>
  <si>
    <t>08317102</t>
  </si>
  <si>
    <t>Ottenhöfen im Schwarzwald</t>
  </si>
  <si>
    <t>08317110</t>
  </si>
  <si>
    <t>Renchen, Stadt</t>
  </si>
  <si>
    <t>08317113</t>
  </si>
  <si>
    <t>Ringsheim</t>
  </si>
  <si>
    <t>08317114</t>
  </si>
  <si>
    <t>Rust</t>
  </si>
  <si>
    <t>08317116</t>
  </si>
  <si>
    <t>Sasbach</t>
  </si>
  <si>
    <t>08317118</t>
  </si>
  <si>
    <t>Sasbachwalden</t>
  </si>
  <si>
    <t>08317121</t>
  </si>
  <si>
    <t>Schuttertal</t>
  </si>
  <si>
    <t>08317122</t>
  </si>
  <si>
    <t>Schutterwald</t>
  </si>
  <si>
    <t>08317126</t>
  </si>
  <si>
    <t>Seebach</t>
  </si>
  <si>
    <t>08317127</t>
  </si>
  <si>
    <t>Seelbach</t>
  </si>
  <si>
    <t>08317129</t>
  </si>
  <si>
    <t>Steinach</t>
  </si>
  <si>
    <t>08317141</t>
  </si>
  <si>
    <t>Willstätt</t>
  </si>
  <si>
    <t>08317145</t>
  </si>
  <si>
    <t>Wolfach, Stadt</t>
  </si>
  <si>
    <t>08317146</t>
  </si>
  <si>
    <t>Zell am Harmersbach, Stadt</t>
  </si>
  <si>
    <t>08317150</t>
  </si>
  <si>
    <t>Schwanau</t>
  </si>
  <si>
    <t>08317151</t>
  </si>
  <si>
    <t>Neuried</t>
  </si>
  <si>
    <t>08317152</t>
  </si>
  <si>
    <t>Kappel-Grafenhausen</t>
  </si>
  <si>
    <t>08317153</t>
  </si>
  <si>
    <t>Rheinau, Stadt</t>
  </si>
  <si>
    <t>08325001</t>
  </si>
  <si>
    <t>Aichhalden</t>
  </si>
  <si>
    <t>08325009</t>
  </si>
  <si>
    <t>Bösingen</t>
  </si>
  <si>
    <t>08325011</t>
  </si>
  <si>
    <t>Dietingen</t>
  </si>
  <si>
    <t>08325012</t>
  </si>
  <si>
    <t>Dornhan, Stadt</t>
  </si>
  <si>
    <t>08325014</t>
  </si>
  <si>
    <t>Dunningen</t>
  </si>
  <si>
    <t>08325015</t>
  </si>
  <si>
    <t>Epfendorf</t>
  </si>
  <si>
    <t>08325024</t>
  </si>
  <si>
    <t>Hardt</t>
  </si>
  <si>
    <t>08325036</t>
  </si>
  <si>
    <t>Lauterbach</t>
  </si>
  <si>
    <t>08325045</t>
  </si>
  <si>
    <t>Oberndorf am Neckar, Stadt</t>
  </si>
  <si>
    <t>08325049</t>
  </si>
  <si>
    <t>Rottweil, Stadt</t>
  </si>
  <si>
    <t>08325050</t>
  </si>
  <si>
    <t>Schenkenzell</t>
  </si>
  <si>
    <t>08325051</t>
  </si>
  <si>
    <t>Schiltach, Stadt</t>
  </si>
  <si>
    <t>08325053</t>
  </si>
  <si>
    <t>Schramberg, Stadt</t>
  </si>
  <si>
    <t>08325057</t>
  </si>
  <si>
    <t>Sulz am Neckar, Stadt</t>
  </si>
  <si>
    <t>08325060</t>
  </si>
  <si>
    <t>Villingendorf</t>
  </si>
  <si>
    <t>08325061</t>
  </si>
  <si>
    <t>Vöhringen</t>
  </si>
  <si>
    <t>08325064</t>
  </si>
  <si>
    <t>Wellendingen</t>
  </si>
  <si>
    <t>08325069</t>
  </si>
  <si>
    <t>Zimmern ob Rottweil</t>
  </si>
  <si>
    <t>08325070</t>
  </si>
  <si>
    <t>Fluorn-Winzeln</t>
  </si>
  <si>
    <t>08325071</t>
  </si>
  <si>
    <t>Eschbronn</t>
  </si>
  <si>
    <t>08325072</t>
  </si>
  <si>
    <t>Deißlingen</t>
  </si>
  <si>
    <t>08326003</t>
  </si>
  <si>
    <t>Bad Dürrheim, Stadt</t>
  </si>
  <si>
    <t>08326005</t>
  </si>
  <si>
    <t>Blumberg, Stadt</t>
  </si>
  <si>
    <t>08326006</t>
  </si>
  <si>
    <t>Bräunlingen, Stadt</t>
  </si>
  <si>
    <t>08326010</t>
  </si>
  <si>
    <t>Dauchingen</t>
  </si>
  <si>
    <t>08326012</t>
  </si>
  <si>
    <t>Donaueschingen, Stadt</t>
  </si>
  <si>
    <t>08326017</t>
  </si>
  <si>
    <t>Furtwangen im Schwarzwald, Stadt</t>
  </si>
  <si>
    <t>08326020</t>
  </si>
  <si>
    <t>Gütenbach</t>
  </si>
  <si>
    <t>08326027</t>
  </si>
  <si>
    <t>Hüfingen, Stadt</t>
  </si>
  <si>
    <t>08326031</t>
  </si>
  <si>
    <t>Königsfeld im Schwarzwald</t>
  </si>
  <si>
    <t>08326037</t>
  </si>
  <si>
    <t>Mönchweiler</t>
  </si>
  <si>
    <t>08326041</t>
  </si>
  <si>
    <t>Niedereschach</t>
  </si>
  <si>
    <t>08326052</t>
  </si>
  <si>
    <t>St. Georgen im Schwarzwald, Stadt</t>
  </si>
  <si>
    <t>08326054</t>
  </si>
  <si>
    <t>Schönwald im Schwarzwald</t>
  </si>
  <si>
    <t>08326055</t>
  </si>
  <si>
    <t>Schonach im Schwarzwald</t>
  </si>
  <si>
    <t>08326060</t>
  </si>
  <si>
    <t>Triberg im Schwarzwald, Stadt</t>
  </si>
  <si>
    <t>08326061</t>
  </si>
  <si>
    <t>Tuningen</t>
  </si>
  <si>
    <t>08326065</t>
  </si>
  <si>
    <t>Unterkirnach</t>
  </si>
  <si>
    <t>08326068</t>
  </si>
  <si>
    <t>Vöhrenbach, Stadt</t>
  </si>
  <si>
    <t>08326074</t>
  </si>
  <si>
    <t>Villingen-Schwenningen, Stadt</t>
  </si>
  <si>
    <t>08326075</t>
  </si>
  <si>
    <t>Brigachtal</t>
  </si>
  <si>
    <t>08327002</t>
  </si>
  <si>
    <t>Aldingen</t>
  </si>
  <si>
    <t>08327004</t>
  </si>
  <si>
    <t>Bärenthal</t>
  </si>
  <si>
    <t>08327005</t>
  </si>
  <si>
    <t>Balgheim</t>
  </si>
  <si>
    <t>08327006</t>
  </si>
  <si>
    <t>Böttingen</t>
  </si>
  <si>
    <t>08327007</t>
  </si>
  <si>
    <t>Bubsheim</t>
  </si>
  <si>
    <t>08327008</t>
  </si>
  <si>
    <t>Buchheim</t>
  </si>
  <si>
    <t>08327009</t>
  </si>
  <si>
    <t>Deilingen</t>
  </si>
  <si>
    <t>08327010</t>
  </si>
  <si>
    <t>Denkingen</t>
  </si>
  <si>
    <t>08327011</t>
  </si>
  <si>
    <t>Dürbheim</t>
  </si>
  <si>
    <t>08327012</t>
  </si>
  <si>
    <t>Durchhausen</t>
  </si>
  <si>
    <t>08327013</t>
  </si>
  <si>
    <t>Egesheim</t>
  </si>
  <si>
    <t>08327016</t>
  </si>
  <si>
    <t>Fridingen an der Donau, Stadt</t>
  </si>
  <si>
    <t>08327017</t>
  </si>
  <si>
    <t>Frittlingen</t>
  </si>
  <si>
    <t>08327018</t>
  </si>
  <si>
    <t>Geisingen, Stadt</t>
  </si>
  <si>
    <t>08327019</t>
  </si>
  <si>
    <t>Gosheim</t>
  </si>
  <si>
    <t>08327020</t>
  </si>
  <si>
    <t>Gunningen</t>
  </si>
  <si>
    <t>08327023</t>
  </si>
  <si>
    <t>Hausen ob Verena</t>
  </si>
  <si>
    <t>08327025</t>
  </si>
  <si>
    <t>Immendingen</t>
  </si>
  <si>
    <t>08327027</t>
  </si>
  <si>
    <t>Irndorf</t>
  </si>
  <si>
    <t>08327029</t>
  </si>
  <si>
    <t>Königsheim</t>
  </si>
  <si>
    <t>08327030</t>
  </si>
  <si>
    <t>Kolbingen</t>
  </si>
  <si>
    <t>08327033</t>
  </si>
  <si>
    <t>Mahlstetten</t>
  </si>
  <si>
    <t>08327036</t>
  </si>
  <si>
    <t>Mühlheim an der Donau, Stadt</t>
  </si>
  <si>
    <t>08327038</t>
  </si>
  <si>
    <t>Neuhausen ob Eck</t>
  </si>
  <si>
    <t>08327040</t>
  </si>
  <si>
    <t>Reichenbach am Heuberg</t>
  </si>
  <si>
    <t>08327041</t>
  </si>
  <si>
    <t>Renquishausen</t>
  </si>
  <si>
    <t>08327046</t>
  </si>
  <si>
    <t>Spaichingen, Stadt</t>
  </si>
  <si>
    <t>08327048</t>
  </si>
  <si>
    <t>08327049</t>
  </si>
  <si>
    <t>Trossingen, Stadt</t>
  </si>
  <si>
    <t>08327050</t>
  </si>
  <si>
    <t>Tuttlingen, Stadt</t>
  </si>
  <si>
    <t>08327051</t>
  </si>
  <si>
    <t>Wehingen</t>
  </si>
  <si>
    <t>08327054</t>
  </si>
  <si>
    <t>Wurmlingen</t>
  </si>
  <si>
    <t>08327055</t>
  </si>
  <si>
    <t>Seitingen-Oberflacht</t>
  </si>
  <si>
    <t>08327056</t>
  </si>
  <si>
    <t>Rietheim-Weilheim</t>
  </si>
  <si>
    <t>08327057</t>
  </si>
  <si>
    <t>Emmingen-Liptingen</t>
  </si>
  <si>
    <t>08335001</t>
  </si>
  <si>
    <t>Aach, Stadt</t>
  </si>
  <si>
    <t>08335002</t>
  </si>
  <si>
    <t>Allensbach</t>
  </si>
  <si>
    <t>08335015</t>
  </si>
  <si>
    <t>Büsingen am Hochrhein</t>
  </si>
  <si>
    <t>08335021</t>
  </si>
  <si>
    <t>Eigeltingen</t>
  </si>
  <si>
    <t>08335022</t>
  </si>
  <si>
    <t>Engen, Stadt</t>
  </si>
  <si>
    <t>08335025</t>
  </si>
  <si>
    <t>Gaienhofen</t>
  </si>
  <si>
    <t>08335026</t>
  </si>
  <si>
    <t>Gailingen am Hochrhein</t>
  </si>
  <si>
    <t>08335028</t>
  </si>
  <si>
    <t>Gottmadingen</t>
  </si>
  <si>
    <t>08335035</t>
  </si>
  <si>
    <t>Hilzingen</t>
  </si>
  <si>
    <t>08335043</t>
  </si>
  <si>
    <t>Konstanz, Universitätsstadt</t>
  </si>
  <si>
    <t>08335055</t>
  </si>
  <si>
    <t>Moos</t>
  </si>
  <si>
    <t>08335057</t>
  </si>
  <si>
    <t>Mühlingen</t>
  </si>
  <si>
    <t>08335061</t>
  </si>
  <si>
    <t>Öhningen</t>
  </si>
  <si>
    <t>08335063</t>
  </si>
  <si>
    <t>Radolfzell am Bodensee, Stadt</t>
  </si>
  <si>
    <t>08335066</t>
  </si>
  <si>
    <t>Reichenau</t>
  </si>
  <si>
    <t>08335075</t>
  </si>
  <si>
    <t>Singen (Hohentwiel), Stadt</t>
  </si>
  <si>
    <t>08335077</t>
  </si>
  <si>
    <t>Steißlingen</t>
  </si>
  <si>
    <t>08335079</t>
  </si>
  <si>
    <t>Stockach, Stadt</t>
  </si>
  <si>
    <t>08335080</t>
  </si>
  <si>
    <t>Tengen, Stadt</t>
  </si>
  <si>
    <t>08335081</t>
  </si>
  <si>
    <t>Volkertshausen</t>
  </si>
  <si>
    <t>08335096</t>
  </si>
  <si>
    <t>Hohenfels</t>
  </si>
  <si>
    <t>08335097</t>
  </si>
  <si>
    <t>Mühlhausen-Ehingen</t>
  </si>
  <si>
    <t>08335098</t>
  </si>
  <si>
    <t>Bodman-Ludwigshafen</t>
  </si>
  <si>
    <t>08335099</t>
  </si>
  <si>
    <t>Orsingen-Nenzingen</t>
  </si>
  <si>
    <t>08335100</t>
  </si>
  <si>
    <t>Rielasingen-Worblingen</t>
  </si>
  <si>
    <t>08336004</t>
  </si>
  <si>
    <t>Aitern</t>
  </si>
  <si>
    <t>08336006</t>
  </si>
  <si>
    <t>Bad Bellingen</t>
  </si>
  <si>
    <t>08336008</t>
  </si>
  <si>
    <t>Binzen</t>
  </si>
  <si>
    <t>08336010</t>
  </si>
  <si>
    <t>Böllen</t>
  </si>
  <si>
    <t>08336014</t>
  </si>
  <si>
    <t>Efringen-Kirchen</t>
  </si>
  <si>
    <t>08336019</t>
  </si>
  <si>
    <t>Eimeldingen</t>
  </si>
  <si>
    <t>08336024</t>
  </si>
  <si>
    <t>Fischingen</t>
  </si>
  <si>
    <t>08336025</t>
  </si>
  <si>
    <t>Fröhnd</t>
  </si>
  <si>
    <t>08336034</t>
  </si>
  <si>
    <t>Hasel</t>
  </si>
  <si>
    <t>08336036</t>
  </si>
  <si>
    <t>Hausen im Wiesental</t>
  </si>
  <si>
    <t>08336043</t>
  </si>
  <si>
    <t>Inzlingen</t>
  </si>
  <si>
    <t>08336045</t>
  </si>
  <si>
    <t>Kandern, Stadt</t>
  </si>
  <si>
    <t>08336050</t>
  </si>
  <si>
    <t>Lörrach, Stadt</t>
  </si>
  <si>
    <t>08336057</t>
  </si>
  <si>
    <t>Maulburg</t>
  </si>
  <si>
    <t>08336069</t>
  </si>
  <si>
    <t>Rheinfelden (Baden), Stadt</t>
  </si>
  <si>
    <t>08336073</t>
  </si>
  <si>
    <t>Rümmingen</t>
  </si>
  <si>
    <t>08336075</t>
  </si>
  <si>
    <t>Schallbach</t>
  </si>
  <si>
    <t>08336078</t>
  </si>
  <si>
    <t>Schliengen</t>
  </si>
  <si>
    <t>08336079</t>
  </si>
  <si>
    <t>Schönau im Schwarzwald, Stadt</t>
  </si>
  <si>
    <t>08336080</t>
  </si>
  <si>
    <t>Schönenberg</t>
  </si>
  <si>
    <t>08336081</t>
  </si>
  <si>
    <t>Schopfheim, Stadt</t>
  </si>
  <si>
    <t>08336082</t>
  </si>
  <si>
    <t>Schwörstadt</t>
  </si>
  <si>
    <t>08336084</t>
  </si>
  <si>
    <t>Steinen</t>
  </si>
  <si>
    <t>08336087</t>
  </si>
  <si>
    <t>Todtnau, Stadt</t>
  </si>
  <si>
    <t>08336089</t>
  </si>
  <si>
    <t>Tunau</t>
  </si>
  <si>
    <t>08336090</t>
  </si>
  <si>
    <t>Utzenfeld</t>
  </si>
  <si>
    <t>08336091</t>
  </si>
  <si>
    <t>Weil am Rhein, Stadt</t>
  </si>
  <si>
    <t>08336094</t>
  </si>
  <si>
    <t>Wembach</t>
  </si>
  <si>
    <t>08336096</t>
  </si>
  <si>
    <t>Wieden</t>
  </si>
  <si>
    <t>08336100</t>
  </si>
  <si>
    <t>Wittlingen</t>
  </si>
  <si>
    <t>08336103</t>
  </si>
  <si>
    <t>Zell im Wiesental, Stadt</t>
  </si>
  <si>
    <t>08336104</t>
  </si>
  <si>
    <t>Malsburg-Marzell</t>
  </si>
  <si>
    <t>08336105</t>
  </si>
  <si>
    <t>Grenzach-Wyhlen</t>
  </si>
  <si>
    <t>08336106</t>
  </si>
  <si>
    <t>Häg-Ehrsberg</t>
  </si>
  <si>
    <t>08336107</t>
  </si>
  <si>
    <t>Kleines Wiesental</t>
  </si>
  <si>
    <t>08337002</t>
  </si>
  <si>
    <t>Albbruck</t>
  </si>
  <si>
    <t>08337013</t>
  </si>
  <si>
    <t>Bernau im Schwarzwald</t>
  </si>
  <si>
    <t>08337022</t>
  </si>
  <si>
    <t>Bonndorf im Schwarzwald, Stadt</t>
  </si>
  <si>
    <t>08337027</t>
  </si>
  <si>
    <t>Dachsberg (Südschwarzwald)</t>
  </si>
  <si>
    <t>08337030</t>
  </si>
  <si>
    <t>Dettighofen</t>
  </si>
  <si>
    <t>08337032</t>
  </si>
  <si>
    <t>Dogern</t>
  </si>
  <si>
    <t>08337038</t>
  </si>
  <si>
    <t>Görwihl</t>
  </si>
  <si>
    <t>08337039</t>
  </si>
  <si>
    <t>Grafenhausen</t>
  </si>
  <si>
    <t>08337045</t>
  </si>
  <si>
    <t>Häusern</t>
  </si>
  <si>
    <t>08337049</t>
  </si>
  <si>
    <t>Herrischried</t>
  </si>
  <si>
    <t>08337051</t>
  </si>
  <si>
    <t>Höchenschwand</t>
  </si>
  <si>
    <t>08337053</t>
  </si>
  <si>
    <t>Hohentengen am Hochrhein</t>
  </si>
  <si>
    <t>08337059</t>
  </si>
  <si>
    <t>Ibach</t>
  </si>
  <si>
    <t>08337060</t>
  </si>
  <si>
    <t>Jestetten</t>
  </si>
  <si>
    <t>08337062</t>
  </si>
  <si>
    <t>Klettgau</t>
  </si>
  <si>
    <t>08337065</t>
  </si>
  <si>
    <t>Lauchringen</t>
  </si>
  <si>
    <t>08337066</t>
  </si>
  <si>
    <t>Laufenburg (Baden), Stadt</t>
  </si>
  <si>
    <t>08337070</t>
  </si>
  <si>
    <t>Lottstetten</t>
  </si>
  <si>
    <t>08337076</t>
  </si>
  <si>
    <t>Murg</t>
  </si>
  <si>
    <t>08337090</t>
  </si>
  <si>
    <t>Rickenbach</t>
  </si>
  <si>
    <t>08337096</t>
  </si>
  <si>
    <t>Bad Säckingen, Stadt</t>
  </si>
  <si>
    <t>08337097</t>
  </si>
  <si>
    <t>St. Blasien, Stadt</t>
  </si>
  <si>
    <t>08337106</t>
  </si>
  <si>
    <t>Stühlingen, Stadt</t>
  </si>
  <si>
    <t>08337108</t>
  </si>
  <si>
    <t>Todtmoos</t>
  </si>
  <si>
    <t>08337116</t>
  </si>
  <si>
    <t>Wehr, Stadt</t>
  </si>
  <si>
    <t>08337118</t>
  </si>
  <si>
    <t>Weilheim</t>
  </si>
  <si>
    <t>08337123</t>
  </si>
  <si>
    <t>Wutöschingen</t>
  </si>
  <si>
    <t>08337124</t>
  </si>
  <si>
    <t>Eggingen</t>
  </si>
  <si>
    <t>08337125</t>
  </si>
  <si>
    <t>Küssaberg</t>
  </si>
  <si>
    <t>08337126</t>
  </si>
  <si>
    <t>Waldshut-Tiengen, Stadt</t>
  </si>
  <si>
    <t>08337127</t>
  </si>
  <si>
    <t>Wutach</t>
  </si>
  <si>
    <t>08337128</t>
  </si>
  <si>
    <t>Ühlingen-Birkendorf</t>
  </si>
  <si>
    <t>08415014</t>
  </si>
  <si>
    <t>Dettingen an der Erms</t>
  </si>
  <si>
    <t>08415019</t>
  </si>
  <si>
    <t>Eningen unter Achalm</t>
  </si>
  <si>
    <t>08415027</t>
  </si>
  <si>
    <t>Gomadingen</t>
  </si>
  <si>
    <t>08415028</t>
  </si>
  <si>
    <t>Grabenstetten</t>
  </si>
  <si>
    <t>08415029</t>
  </si>
  <si>
    <t>Grafenberg</t>
  </si>
  <si>
    <t>08415034</t>
  </si>
  <si>
    <t>Hayingen, Stadt</t>
  </si>
  <si>
    <t>08415039</t>
  </si>
  <si>
    <t>Hülben</t>
  </si>
  <si>
    <t>08415048</t>
  </si>
  <si>
    <t>Mehrstetten</t>
  </si>
  <si>
    <t>08415050</t>
  </si>
  <si>
    <t>Metzingen, Stadt</t>
  </si>
  <si>
    <t>08415053</t>
  </si>
  <si>
    <t>Münsingen, Stadt</t>
  </si>
  <si>
    <t>08415058</t>
  </si>
  <si>
    <t>Pfronstetten</t>
  </si>
  <si>
    <t>08415059</t>
  </si>
  <si>
    <t>Pfullingen, Stadt</t>
  </si>
  <si>
    <t>08415060</t>
  </si>
  <si>
    <t>Pliezhausen</t>
  </si>
  <si>
    <t>08415061</t>
  </si>
  <si>
    <t>Reutlingen, Stadt</t>
  </si>
  <si>
    <t>08415062</t>
  </si>
  <si>
    <t>Riederich</t>
  </si>
  <si>
    <t>08415073</t>
  </si>
  <si>
    <t>Trochtelfingen, Stadt</t>
  </si>
  <si>
    <t>08415078</t>
  </si>
  <si>
    <t>Bad Urach, Stadt</t>
  </si>
  <si>
    <t>08415080</t>
  </si>
  <si>
    <t>Wannweil</t>
  </si>
  <si>
    <t>08415085</t>
  </si>
  <si>
    <t>Zwiefalten</t>
  </si>
  <si>
    <t>08415087</t>
  </si>
  <si>
    <t>Walddorfhäslach</t>
  </si>
  <si>
    <t>08415088</t>
  </si>
  <si>
    <t>Römerstein</t>
  </si>
  <si>
    <t>08415089</t>
  </si>
  <si>
    <t>Engstingen</t>
  </si>
  <si>
    <t>08415090</t>
  </si>
  <si>
    <t>Hohenstein</t>
  </si>
  <si>
    <t>08415091</t>
  </si>
  <si>
    <t>Sonnenbühl</t>
  </si>
  <si>
    <t>08415092</t>
  </si>
  <si>
    <t>Lichtenstein</t>
  </si>
  <si>
    <t>08415093</t>
  </si>
  <si>
    <t>St. Johann</t>
  </si>
  <si>
    <t>08416006</t>
  </si>
  <si>
    <t>Bodelshausen</t>
  </si>
  <si>
    <t>08416009</t>
  </si>
  <si>
    <t>Dettenhausen</t>
  </si>
  <si>
    <t>08416011</t>
  </si>
  <si>
    <t>Dußlingen</t>
  </si>
  <si>
    <t>08416015</t>
  </si>
  <si>
    <t>Gomaringen</t>
  </si>
  <si>
    <t>08416018</t>
  </si>
  <si>
    <t>Hirrlingen</t>
  </si>
  <si>
    <t>08416022</t>
  </si>
  <si>
    <t>Kirchentellinsfurt</t>
  </si>
  <si>
    <t>08416023</t>
  </si>
  <si>
    <t>Kusterdingen</t>
  </si>
  <si>
    <t>08416025</t>
  </si>
  <si>
    <t>Mössingen, Stadt</t>
  </si>
  <si>
    <t>08416026</t>
  </si>
  <si>
    <t>Nehren</t>
  </si>
  <si>
    <t>08416031</t>
  </si>
  <si>
    <t>Ofterdingen</t>
  </si>
  <si>
    <t>08416036</t>
  </si>
  <si>
    <t>Rottenburg am Neckar, Stadt</t>
  </si>
  <si>
    <t>08416041</t>
  </si>
  <si>
    <t>Tübingen, Universitätsstadt</t>
  </si>
  <si>
    <t>08416048</t>
  </si>
  <si>
    <t>Ammerbuch</t>
  </si>
  <si>
    <t>08416049</t>
  </si>
  <si>
    <t>Neustetten</t>
  </si>
  <si>
    <t>08416050</t>
  </si>
  <si>
    <t>Starzach</t>
  </si>
  <si>
    <t>08417002</t>
  </si>
  <si>
    <t>Balingen, Stadt</t>
  </si>
  <si>
    <t>08417008</t>
  </si>
  <si>
    <t>Bisingen</t>
  </si>
  <si>
    <t>08417010</t>
  </si>
  <si>
    <t>Bitz</t>
  </si>
  <si>
    <t>08417013</t>
  </si>
  <si>
    <t>Burladingen, Stadt</t>
  </si>
  <si>
    <t>08417014</t>
  </si>
  <si>
    <t>Dautmergen</t>
  </si>
  <si>
    <t>08417015</t>
  </si>
  <si>
    <t>Dormettingen</t>
  </si>
  <si>
    <t>08417016</t>
  </si>
  <si>
    <t>Dotternhausen</t>
  </si>
  <si>
    <t>08417022</t>
  </si>
  <si>
    <t>Geislingen, Stadt</t>
  </si>
  <si>
    <t>08417023</t>
  </si>
  <si>
    <t>Grosselfingen</t>
  </si>
  <si>
    <t>08417025</t>
  </si>
  <si>
    <t>Haigerloch, Stadt</t>
  </si>
  <si>
    <t>08417029</t>
  </si>
  <si>
    <t>Hausen am Tann</t>
  </si>
  <si>
    <t>08417031</t>
  </si>
  <si>
    <t>Hechingen, Stadt</t>
  </si>
  <si>
    <t>08417036</t>
  </si>
  <si>
    <t>Jungingen</t>
  </si>
  <si>
    <t>08417044</t>
  </si>
  <si>
    <t>Meßstetten, Stadt</t>
  </si>
  <si>
    <t>08417045</t>
  </si>
  <si>
    <t>Nusplingen</t>
  </si>
  <si>
    <t>08417047</t>
  </si>
  <si>
    <t>Obernheim</t>
  </si>
  <si>
    <t>08417051</t>
  </si>
  <si>
    <t>Rangendingen</t>
  </si>
  <si>
    <t>08417052</t>
  </si>
  <si>
    <t>Ratshausen</t>
  </si>
  <si>
    <t>08417054</t>
  </si>
  <si>
    <t>Rosenfeld, Stadt</t>
  </si>
  <si>
    <t>08417057</t>
  </si>
  <si>
    <t>Schömberg, Stadt</t>
  </si>
  <si>
    <t>08417063</t>
  </si>
  <si>
    <t>Straßberg</t>
  </si>
  <si>
    <t>08417071</t>
  </si>
  <si>
    <t>Weilen unter den Rinnen</t>
  </si>
  <si>
    <t>08417075</t>
  </si>
  <si>
    <t>Winterlingen</t>
  </si>
  <si>
    <t>08417078</t>
  </si>
  <si>
    <t>Zimmern unter der Burg</t>
  </si>
  <si>
    <t>08417079</t>
  </si>
  <si>
    <t>Albstadt, Stadt</t>
  </si>
  <si>
    <t>08425002</t>
  </si>
  <si>
    <t>Allmendingen</t>
  </si>
  <si>
    <t>08425004</t>
  </si>
  <si>
    <t>Altheim</t>
  </si>
  <si>
    <t>08425005</t>
  </si>
  <si>
    <t>Altheim (Alb)</t>
  </si>
  <si>
    <t>08425008</t>
  </si>
  <si>
    <t>Amstetten</t>
  </si>
  <si>
    <t>08425011</t>
  </si>
  <si>
    <t>Asselfingen</t>
  </si>
  <si>
    <t>08425013</t>
  </si>
  <si>
    <t>Ballendorf</t>
  </si>
  <si>
    <t>08425014</t>
  </si>
  <si>
    <t>Beimerstetten</t>
  </si>
  <si>
    <t>08425017</t>
  </si>
  <si>
    <t>Berghülen</t>
  </si>
  <si>
    <t>08425019</t>
  </si>
  <si>
    <t>Bernstadt</t>
  </si>
  <si>
    <t>08425020</t>
  </si>
  <si>
    <t>Blaubeuren, Stadt</t>
  </si>
  <si>
    <t>08425022</t>
  </si>
  <si>
    <t>Börslingen</t>
  </si>
  <si>
    <t>08425024</t>
  </si>
  <si>
    <t>Breitingen</t>
  </si>
  <si>
    <t>08425028</t>
  </si>
  <si>
    <t>Dietenheim, Stadt</t>
  </si>
  <si>
    <t>08425031</t>
  </si>
  <si>
    <t>Dornstadt</t>
  </si>
  <si>
    <t>08425033</t>
  </si>
  <si>
    <t>Ehingen (Donau), Stadt</t>
  </si>
  <si>
    <t>08425035</t>
  </si>
  <si>
    <t>Emeringen</t>
  </si>
  <si>
    <t>08425036</t>
  </si>
  <si>
    <t>Emerkingen</t>
  </si>
  <si>
    <t>08425039</t>
  </si>
  <si>
    <t>Erbach, Stadt</t>
  </si>
  <si>
    <t>08425050</t>
  </si>
  <si>
    <t>Griesingen</t>
  </si>
  <si>
    <t>08425052</t>
  </si>
  <si>
    <t>Grundsheim</t>
  </si>
  <si>
    <t>08425055</t>
  </si>
  <si>
    <t>Hausen am Bussen</t>
  </si>
  <si>
    <t>08425062</t>
  </si>
  <si>
    <t>Holzkirch</t>
  </si>
  <si>
    <t>08425064</t>
  </si>
  <si>
    <t>Hüttisheim</t>
  </si>
  <si>
    <t>08425066</t>
  </si>
  <si>
    <t>Illerrieden</t>
  </si>
  <si>
    <t>08425071</t>
  </si>
  <si>
    <t>Laichingen, Stadt</t>
  </si>
  <si>
    <t>08425072</t>
  </si>
  <si>
    <t>Langenau, Stadt</t>
  </si>
  <si>
    <t>08425073</t>
  </si>
  <si>
    <t>Lauterach</t>
  </si>
  <si>
    <t>08425075</t>
  </si>
  <si>
    <t>Lonsee</t>
  </si>
  <si>
    <t>08425079</t>
  </si>
  <si>
    <t>Merklingen</t>
  </si>
  <si>
    <t>08425081</t>
  </si>
  <si>
    <t>Munderkingen, Stadt</t>
  </si>
  <si>
    <t>08425083</t>
  </si>
  <si>
    <t>Neenstetten</t>
  </si>
  <si>
    <t>08425084</t>
  </si>
  <si>
    <t>Nellingen</t>
  </si>
  <si>
    <t>08425085</t>
  </si>
  <si>
    <t>Nerenstetten</t>
  </si>
  <si>
    <t>08425088</t>
  </si>
  <si>
    <t>Oberdischingen</t>
  </si>
  <si>
    <t>08425090</t>
  </si>
  <si>
    <t>Obermarchtal</t>
  </si>
  <si>
    <t>08425091</t>
  </si>
  <si>
    <t>Oberstadion</t>
  </si>
  <si>
    <t>08425092</t>
  </si>
  <si>
    <t>Öllingen</t>
  </si>
  <si>
    <t>08425093</t>
  </si>
  <si>
    <t>Öpfingen</t>
  </si>
  <si>
    <t>08425097</t>
  </si>
  <si>
    <t>Rammingen</t>
  </si>
  <si>
    <t>08425098</t>
  </si>
  <si>
    <t>Rechtenstein</t>
  </si>
  <si>
    <t>08425104</t>
  </si>
  <si>
    <t>Rottenacker</t>
  </si>
  <si>
    <t>08425108</t>
  </si>
  <si>
    <t>Schelklingen, Stadt</t>
  </si>
  <si>
    <t>08425110</t>
  </si>
  <si>
    <t>Schnürpflingen</t>
  </si>
  <si>
    <t>08425112</t>
  </si>
  <si>
    <t>Setzingen</t>
  </si>
  <si>
    <t>08425123</t>
  </si>
  <si>
    <t>Untermarchtal</t>
  </si>
  <si>
    <t>08425124</t>
  </si>
  <si>
    <t>Unterstadion</t>
  </si>
  <si>
    <t>08425125</t>
  </si>
  <si>
    <t>Unterwachingen</t>
  </si>
  <si>
    <t>08425130</t>
  </si>
  <si>
    <t>Weidenstetten</t>
  </si>
  <si>
    <t>08425134</t>
  </si>
  <si>
    <t>Westerheim</t>
  </si>
  <si>
    <t>08425135</t>
  </si>
  <si>
    <t>Westerstetten</t>
  </si>
  <si>
    <t>08425137</t>
  </si>
  <si>
    <t>Illerkirchberg</t>
  </si>
  <si>
    <t>08425138</t>
  </si>
  <si>
    <t>Staig</t>
  </si>
  <si>
    <t>08425139</t>
  </si>
  <si>
    <t>Heroldstatt</t>
  </si>
  <si>
    <t>08425140</t>
  </si>
  <si>
    <t>Balzheim</t>
  </si>
  <si>
    <t>08425141</t>
  </si>
  <si>
    <t>Blaustein, Stadt</t>
  </si>
  <si>
    <t>08426001</t>
  </si>
  <si>
    <t>Achstetten</t>
  </si>
  <si>
    <t>08426005</t>
  </si>
  <si>
    <t>Alleshausen</t>
  </si>
  <si>
    <t>08426006</t>
  </si>
  <si>
    <t>Allmannsweiler</t>
  </si>
  <si>
    <t>08426008</t>
  </si>
  <si>
    <t>08426011</t>
  </si>
  <si>
    <t>Attenweiler</t>
  </si>
  <si>
    <t>08426013</t>
  </si>
  <si>
    <t>Bad Buchau, Stadt</t>
  </si>
  <si>
    <t>08426014</t>
  </si>
  <si>
    <t>Bad Schussenried, Stadt</t>
  </si>
  <si>
    <t>08426019</t>
  </si>
  <si>
    <t>Berkheim</t>
  </si>
  <si>
    <t>08426020</t>
  </si>
  <si>
    <t>Betzenweiler</t>
  </si>
  <si>
    <t>08426021</t>
  </si>
  <si>
    <t>Biberach an der Riß, Stadt</t>
  </si>
  <si>
    <t>08426028</t>
  </si>
  <si>
    <t>Burgrieden</t>
  </si>
  <si>
    <t>08426031</t>
  </si>
  <si>
    <t>Dettingen an der Iller</t>
  </si>
  <si>
    <t>08426035</t>
  </si>
  <si>
    <t>Dürmentingen</t>
  </si>
  <si>
    <t>08426036</t>
  </si>
  <si>
    <t>08426038</t>
  </si>
  <si>
    <t>Eberhardzell</t>
  </si>
  <si>
    <t>08426043</t>
  </si>
  <si>
    <t>Erlenmoos</t>
  </si>
  <si>
    <t>08426044</t>
  </si>
  <si>
    <t>Erolzheim</t>
  </si>
  <si>
    <t>08426045</t>
  </si>
  <si>
    <t>Ertingen</t>
  </si>
  <si>
    <t>08426058</t>
  </si>
  <si>
    <t>08426062</t>
  </si>
  <si>
    <t>Ingoldingen</t>
  </si>
  <si>
    <t>08426064</t>
  </si>
  <si>
    <t>Kanzach</t>
  </si>
  <si>
    <t>08426065</t>
  </si>
  <si>
    <t>Kirchberg an der Iller</t>
  </si>
  <si>
    <t>08426066</t>
  </si>
  <si>
    <t>Kirchdorf an der Iller</t>
  </si>
  <si>
    <t>08426067</t>
  </si>
  <si>
    <t>Langenenslingen</t>
  </si>
  <si>
    <t>08426070</t>
  </si>
  <si>
    <t>Laupheim, Stadt</t>
  </si>
  <si>
    <t>08426071</t>
  </si>
  <si>
    <t>Maselheim</t>
  </si>
  <si>
    <t>08426073</t>
  </si>
  <si>
    <t>Mietingen</t>
  </si>
  <si>
    <t>08426074</t>
  </si>
  <si>
    <t>Mittelbiberach</t>
  </si>
  <si>
    <t>08426078</t>
  </si>
  <si>
    <t>Moosburg</t>
  </si>
  <si>
    <t>08426087</t>
  </si>
  <si>
    <t>Ochsenhausen, Stadt</t>
  </si>
  <si>
    <t>08426090</t>
  </si>
  <si>
    <t>Oggelshausen</t>
  </si>
  <si>
    <t>08426097</t>
  </si>
  <si>
    <t>Riedlingen, Stadt</t>
  </si>
  <si>
    <t>08426100</t>
  </si>
  <si>
    <t>Rot an der Rot</t>
  </si>
  <si>
    <t>08426108</t>
  </si>
  <si>
    <t>Schwendi</t>
  </si>
  <si>
    <t>08426109</t>
  </si>
  <si>
    <t>Seekirch</t>
  </si>
  <si>
    <t>08426113</t>
  </si>
  <si>
    <t>Steinhausen an der Rottum</t>
  </si>
  <si>
    <t>08426117</t>
  </si>
  <si>
    <t>Tannheim</t>
  </si>
  <si>
    <t>08426118</t>
  </si>
  <si>
    <t>Tiefenbach</t>
  </si>
  <si>
    <t>08426120</t>
  </si>
  <si>
    <t>Ummendorf</t>
  </si>
  <si>
    <t>08426121</t>
  </si>
  <si>
    <t>Unlingen</t>
  </si>
  <si>
    <t>08426124</t>
  </si>
  <si>
    <t>Uttenweiler</t>
  </si>
  <si>
    <t>08426125</t>
  </si>
  <si>
    <t>Wain</t>
  </si>
  <si>
    <t>08426128</t>
  </si>
  <si>
    <t>Warthausen</t>
  </si>
  <si>
    <t>08426134</t>
  </si>
  <si>
    <t>Schemmerhofen</t>
  </si>
  <si>
    <t>08426135</t>
  </si>
  <si>
    <t>Gutenzell-Hürbel</t>
  </si>
  <si>
    <t>08435005</t>
  </si>
  <si>
    <t>Bermatingen</t>
  </si>
  <si>
    <t>08435010</t>
  </si>
  <si>
    <t>Daisendorf</t>
  </si>
  <si>
    <t>08435013</t>
  </si>
  <si>
    <t>Eriskirch</t>
  </si>
  <si>
    <t>08435015</t>
  </si>
  <si>
    <t>Frickingen</t>
  </si>
  <si>
    <t>08435016</t>
  </si>
  <si>
    <t>Friedrichshafen, Stadt</t>
  </si>
  <si>
    <t>08435018</t>
  </si>
  <si>
    <t>Hagnau am Bodensee</t>
  </si>
  <si>
    <t>08435020</t>
  </si>
  <si>
    <t>Heiligenberg</t>
  </si>
  <si>
    <t>08435024</t>
  </si>
  <si>
    <t>Immenstaad am Bodensee</t>
  </si>
  <si>
    <t>08435029</t>
  </si>
  <si>
    <t>Kressbronn am Bodensee</t>
  </si>
  <si>
    <t>08435030</t>
  </si>
  <si>
    <t>Langenargen</t>
  </si>
  <si>
    <t>08435034</t>
  </si>
  <si>
    <t>Markdorf, Stadt</t>
  </si>
  <si>
    <t>08435035</t>
  </si>
  <si>
    <t>Meckenbeuren</t>
  </si>
  <si>
    <t>08435036</t>
  </si>
  <si>
    <t>Meersburg, Stadt</t>
  </si>
  <si>
    <t>08435042</t>
  </si>
  <si>
    <t>Neukirch</t>
  </si>
  <si>
    <t>08435045</t>
  </si>
  <si>
    <t>Oberteuringen</t>
  </si>
  <si>
    <t>08435047</t>
  </si>
  <si>
    <t>Owingen</t>
  </si>
  <si>
    <t>08435052</t>
  </si>
  <si>
    <t>Salem</t>
  </si>
  <si>
    <t>08435053</t>
  </si>
  <si>
    <t>Sipplingen</t>
  </si>
  <si>
    <t>08435054</t>
  </si>
  <si>
    <t>Stetten</t>
  </si>
  <si>
    <t>08435057</t>
  </si>
  <si>
    <t>Tettnang, Stadt</t>
  </si>
  <si>
    <t>08435059</t>
  </si>
  <si>
    <t>Überlingen, Stadt</t>
  </si>
  <si>
    <t>08435066</t>
  </si>
  <si>
    <t>Uhldingen-Mühlhofen</t>
  </si>
  <si>
    <t>08435067</t>
  </si>
  <si>
    <t>Deggenhausertal</t>
  </si>
  <si>
    <t>08436001</t>
  </si>
  <si>
    <t>Achberg</t>
  </si>
  <si>
    <t>08436003</t>
  </si>
  <si>
    <t>Aichstetten</t>
  </si>
  <si>
    <t>08436004</t>
  </si>
  <si>
    <t>Aitrach</t>
  </si>
  <si>
    <t>08436005</t>
  </si>
  <si>
    <t>Altshausen</t>
  </si>
  <si>
    <t>08436006</t>
  </si>
  <si>
    <t>Amtzell</t>
  </si>
  <si>
    <t>08436008</t>
  </si>
  <si>
    <t>Aulendorf, Stadt</t>
  </si>
  <si>
    <t>08436009</t>
  </si>
  <si>
    <t>Bad Waldsee, Stadt</t>
  </si>
  <si>
    <t>08436010</t>
  </si>
  <si>
    <t>Bad Wurzach, Stadt</t>
  </si>
  <si>
    <t>08436011</t>
  </si>
  <si>
    <t>Baienfurt</t>
  </si>
  <si>
    <t>08436012</t>
  </si>
  <si>
    <t>Baindt</t>
  </si>
  <si>
    <t>08436013</t>
  </si>
  <si>
    <t>Berg</t>
  </si>
  <si>
    <t>08436014</t>
  </si>
  <si>
    <t>Bergatreute</t>
  </si>
  <si>
    <t>08436018</t>
  </si>
  <si>
    <t>Bodnegg</t>
  </si>
  <si>
    <t>08436019</t>
  </si>
  <si>
    <t>Boms</t>
  </si>
  <si>
    <t>08436024</t>
  </si>
  <si>
    <t>Ebenweiler</t>
  </si>
  <si>
    <t>08436027</t>
  </si>
  <si>
    <t>Eichstegen</t>
  </si>
  <si>
    <t>08436032</t>
  </si>
  <si>
    <t>Fleischwangen</t>
  </si>
  <si>
    <t>08436039</t>
  </si>
  <si>
    <t>Grünkraut</t>
  </si>
  <si>
    <t>08436040</t>
  </si>
  <si>
    <t>Guggenhausen</t>
  </si>
  <si>
    <t>08436047</t>
  </si>
  <si>
    <t>Hoßkirch</t>
  </si>
  <si>
    <t>08436049</t>
  </si>
  <si>
    <t>Isny im Allgäu, Stadt</t>
  </si>
  <si>
    <t>08436052</t>
  </si>
  <si>
    <t>Kißlegg</t>
  </si>
  <si>
    <t>08436053</t>
  </si>
  <si>
    <t>Königseggwald</t>
  </si>
  <si>
    <t>08436055</t>
  </si>
  <si>
    <t>Leutkirch im Allgäu, Stadt</t>
  </si>
  <si>
    <t>08436064</t>
  </si>
  <si>
    <t>Ravensburg, Stadt</t>
  </si>
  <si>
    <t>08436067</t>
  </si>
  <si>
    <t>Riedhausen</t>
  </si>
  <si>
    <t>08436069</t>
  </si>
  <si>
    <t>Schlier</t>
  </si>
  <si>
    <t>08436077</t>
  </si>
  <si>
    <t>Unterwaldhausen</t>
  </si>
  <si>
    <t>08436078</t>
  </si>
  <si>
    <t>Vogt</t>
  </si>
  <si>
    <t>08436079</t>
  </si>
  <si>
    <t>Waldburg</t>
  </si>
  <si>
    <t>08436081</t>
  </si>
  <si>
    <t>Wangen im Allgäu, Stadt</t>
  </si>
  <si>
    <t>08436082</t>
  </si>
  <si>
    <t>Weingarten, Stadt</t>
  </si>
  <si>
    <t>08436083</t>
  </si>
  <si>
    <t>Wilhelmsdorf</t>
  </si>
  <si>
    <t>08436085</t>
  </si>
  <si>
    <t>Wolfegg</t>
  </si>
  <si>
    <t>08436087</t>
  </si>
  <si>
    <t>Wolpertswende</t>
  </si>
  <si>
    <t>08436093</t>
  </si>
  <si>
    <t>Ebersbach-Musbach</t>
  </si>
  <si>
    <t>08436094</t>
  </si>
  <si>
    <t>Argenbühl</t>
  </si>
  <si>
    <t>08436095</t>
  </si>
  <si>
    <t>Horgenzell</t>
  </si>
  <si>
    <t>08436096</t>
  </si>
  <si>
    <t>Fronreute</t>
  </si>
  <si>
    <t>08437005</t>
  </si>
  <si>
    <t>Beuron</t>
  </si>
  <si>
    <t>08437008</t>
  </si>
  <si>
    <t>Bingen</t>
  </si>
  <si>
    <t>08437031</t>
  </si>
  <si>
    <t>Gammertingen, Stadt</t>
  </si>
  <si>
    <t>08437044</t>
  </si>
  <si>
    <t>Herbertingen</t>
  </si>
  <si>
    <t>08437047</t>
  </si>
  <si>
    <t>Hettingen, Stadt</t>
  </si>
  <si>
    <t>08437053</t>
  </si>
  <si>
    <t>Hohentengen</t>
  </si>
  <si>
    <t>08437056</t>
  </si>
  <si>
    <t>Illmensee</t>
  </si>
  <si>
    <t>08437059</t>
  </si>
  <si>
    <t>Inzigkofen</t>
  </si>
  <si>
    <t>08437065</t>
  </si>
  <si>
    <t>Krauchenwies</t>
  </si>
  <si>
    <t>08437072</t>
  </si>
  <si>
    <t>Leibertingen</t>
  </si>
  <si>
    <t>08437076</t>
  </si>
  <si>
    <t>Mengen, Stadt</t>
  </si>
  <si>
    <t>08437078</t>
  </si>
  <si>
    <t>Meßkirch, Stadt</t>
  </si>
  <si>
    <t>08437082</t>
  </si>
  <si>
    <t>Neufra</t>
  </si>
  <si>
    <t>08437086</t>
  </si>
  <si>
    <t>Ostrach</t>
  </si>
  <si>
    <t>08437088</t>
  </si>
  <si>
    <t>Pfullendorf, Stadt</t>
  </si>
  <si>
    <t>08437100</t>
  </si>
  <si>
    <t>Bad Saulgau, Stadt</t>
  </si>
  <si>
    <t>08437101</t>
  </si>
  <si>
    <t>Scheer, Stadt</t>
  </si>
  <si>
    <t>08437102</t>
  </si>
  <si>
    <t>Schwenningen</t>
  </si>
  <si>
    <t>08437104</t>
  </si>
  <si>
    <t>Sigmaringen, Stadt</t>
  </si>
  <si>
    <t>08437105</t>
  </si>
  <si>
    <t>Sigmaringendorf</t>
  </si>
  <si>
    <t>08437107</t>
  </si>
  <si>
    <t>Stetten am kalten Markt</t>
  </si>
  <si>
    <t>08437114</t>
  </si>
  <si>
    <t>Veringenstadt, Stadt</t>
  </si>
  <si>
    <t>08437118</t>
  </si>
  <si>
    <t>Wald</t>
  </si>
  <si>
    <t>08437123</t>
  </si>
  <si>
    <t>Sauldorf</t>
  </si>
  <si>
    <t>08437124</t>
  </si>
  <si>
    <t>Herdwangen-Schönach</t>
  </si>
  <si>
    <t>RPS15.2-5913-</t>
  </si>
  <si>
    <t>eine 1,0 VZÄ bzw. zwei 0,5 VZÄ</t>
  </si>
  <si>
    <t>Beantragt wird die Förderung einer/s Integrationsbeauftragten für den</t>
  </si>
  <si>
    <t>mit einem Stellenumfang von:</t>
  </si>
  <si>
    <t xml:space="preserve">andere VZÄ </t>
  </si>
  <si>
    <t>nach:</t>
  </si>
  <si>
    <t>Name, Unterschrift, Stempel</t>
  </si>
  <si>
    <r>
      <t xml:space="preserve">Zuschüsse Dritter
</t>
    </r>
    <r>
      <rPr>
        <sz val="8"/>
        <color theme="1"/>
        <rFont val="Arial"/>
        <family val="2"/>
      </rPr>
      <t>(schriftliche Zusagen liegen vor)</t>
    </r>
  </si>
  <si>
    <r>
      <t xml:space="preserve">Eigenmittelanteil
</t>
    </r>
    <r>
      <rPr>
        <sz val="8"/>
        <color theme="1"/>
        <rFont val="Arial"/>
        <family val="2"/>
      </rPr>
      <t>(Arbeitgeberbrutto)</t>
    </r>
  </si>
  <si>
    <r>
      <t xml:space="preserve">Zuwendung Land
</t>
    </r>
    <r>
      <rPr>
        <b/>
        <sz val="8"/>
        <rFont val="Arial"/>
        <family val="2"/>
      </rPr>
      <t>(VwV IB)</t>
    </r>
  </si>
  <si>
    <r>
      <t xml:space="preserve">Durchführungszeitraum </t>
    </r>
    <r>
      <rPr>
        <sz val="8"/>
        <color theme="1"/>
        <rFont val="Arial"/>
        <family val="2"/>
      </rPr>
      <t>(TT.MM.JJJJ)</t>
    </r>
  </si>
  <si>
    <r>
      <t xml:space="preserve">Aktenzeichen </t>
    </r>
    <r>
      <rPr>
        <sz val="8"/>
        <color theme="1"/>
        <rFont val="Arial"/>
        <family val="2"/>
      </rPr>
      <t>(siehe Zuwendungsbescheid):</t>
    </r>
    <r>
      <rPr>
        <sz val="9"/>
        <color theme="1"/>
        <rFont val="Arial"/>
        <family val="2"/>
      </rPr>
      <t xml:space="preserve"> </t>
    </r>
  </si>
  <si>
    <r>
      <t>Bisher geförderter Stellenumfang</t>
    </r>
    <r>
      <rPr>
        <sz val="8"/>
        <color theme="1"/>
        <rFont val="Arial"/>
        <family val="2"/>
      </rPr>
      <t xml:space="preserve"> (VZÄ)</t>
    </r>
  </si>
  <si>
    <t>Kostenplan:
voraussichtliche 
Personalkosten
(Arbeitgeber-Brutto)</t>
  </si>
  <si>
    <t>Finanzierungsplan:</t>
  </si>
  <si>
    <t xml:space="preserve">Die Kommune/der kommunale Zusammenschluss hat bereits eine Förderung im Rahmen der VwV IB erhalten. Der Bewilligungszeitraum ist jedoch zum Zeitpunkt des in diesem Antrag neu beantragten Förderzeitraums abgeschlossen (bitte hier nur die Angaben des zuletzt erhaltenen Bescheides eintragen s.u. 2.1).
</t>
  </si>
  <si>
    <r>
      <t>Antragstellung</t>
    </r>
    <r>
      <rPr>
        <b/>
        <sz val="11"/>
        <color rgb="FFFF0000"/>
        <rFont val="Arial"/>
        <family val="2"/>
      </rPr>
      <t xml:space="preserve"> </t>
    </r>
  </si>
  <si>
    <t>eine 0,5 VZÄ</t>
  </si>
  <si>
    <r>
      <t>Kontaktperson</t>
    </r>
    <r>
      <rPr>
        <sz val="8"/>
        <color theme="1"/>
        <rFont val="Arial"/>
        <family val="2"/>
      </rPr>
      <t xml:space="preserve"> (Vorname, Name)</t>
    </r>
  </si>
  <si>
    <r>
      <t>Amtlicher Gemeindeschlüssel</t>
    </r>
    <r>
      <rPr>
        <sz val="8"/>
        <color theme="1"/>
        <rFont val="Arial"/>
        <family val="2"/>
      </rPr>
      <t xml:space="preserve"> (AGS)</t>
    </r>
  </si>
  <si>
    <t>des/der Zeichnungsberechtigten</t>
  </si>
  <si>
    <r>
      <t xml:space="preserve">Angaben zu </t>
    </r>
    <r>
      <rPr>
        <b/>
        <u/>
        <sz val="11"/>
        <rFont val="Arial"/>
        <family val="2"/>
      </rPr>
      <t>bisherigen Förderungen</t>
    </r>
    <r>
      <rPr>
        <b/>
        <sz val="11"/>
        <rFont val="Arial"/>
        <family val="2"/>
      </rPr>
      <t xml:space="preserve"> der antragstellenden Kommune/Kommunen über die
VwV-Integration und die VwV Integrationsbeauftragte</t>
    </r>
  </si>
  <si>
    <r>
      <t xml:space="preserve">Hinweis: 
</t>
    </r>
    <r>
      <rPr>
        <sz val="11"/>
        <rFont val="Arial"/>
        <family val="2"/>
      </rPr>
      <t xml:space="preserve">Zuwendungsfähig sind die den Integrationsbeauftragten zuordenbar anfallenden Personalkosten </t>
    </r>
    <r>
      <rPr>
        <b/>
        <u/>
        <sz val="11"/>
        <rFont val="Arial"/>
        <family val="2"/>
      </rPr>
      <t>entsprechend dem beantragten Stellenumfang (VZÄ)</t>
    </r>
    <r>
      <rPr>
        <sz val="11"/>
        <rFont val="Arial"/>
        <family val="2"/>
      </rPr>
      <t>. 
Bitte tragen Sie lediglich Daten in die Spalten ein, die die Kalenderjahre des von Ihnen beantragten Bewilligungszeitraums betreffen.</t>
    </r>
  </si>
  <si>
    <t>Es wird bestätigt, dass die vorstehenden Angaben richtig und vollständig sind. Es ist bekannt, dass falsche Angaben die Rückforderung des bewilligten Zuschusses zur Folge haben können. Änderungen und Abweichungen vom Antrag werden dem Regierungspräsidium Stuttgart (Bewilligungsstelle) unverzüglich mitgeteilt.</t>
  </si>
  <si>
    <t>(Gemeinde/Stadt/GVV/Stadt-/Landkreis)</t>
  </si>
  <si>
    <t>Antragsteller</t>
  </si>
  <si>
    <t>Kreditinstitut</t>
  </si>
  <si>
    <r>
      <t>(unter 10.000 Einwohner/innen / Laufzeit drei Jahre)</t>
    </r>
    <r>
      <rPr>
        <sz val="8"/>
        <color theme="1"/>
        <rFont val="Wingdings"/>
        <charset val="2"/>
      </rPr>
      <t xml:space="preserve"> </t>
    </r>
  </si>
  <si>
    <r>
      <t>IBAN</t>
    </r>
    <r>
      <rPr>
        <sz val="8"/>
        <color theme="1"/>
        <rFont val="Arial"/>
        <family val="2"/>
      </rPr>
      <t xml:space="preserve"> (DEXX XXXX XXXX XXXX XXXX XX)</t>
    </r>
  </si>
  <si>
    <r>
      <t>E-Mail</t>
    </r>
    <r>
      <rPr>
        <sz val="8"/>
        <rFont val="Arial"/>
        <family val="2"/>
      </rPr>
      <t xml:space="preserve"> (Funktionspostfach)</t>
    </r>
  </si>
  <si>
    <t>Beispiel: 08111000 (siehe Tabellenblatt Bevölkerungsstand)</t>
  </si>
  <si>
    <t>Allgemeine Angaben</t>
  </si>
  <si>
    <r>
      <t>E-Mail</t>
    </r>
    <r>
      <rPr>
        <sz val="8"/>
        <rFont val="Arial"/>
        <family val="2"/>
      </rPr>
      <t xml:space="preserve"> (persönliches Postfach)</t>
    </r>
  </si>
  <si>
    <r>
      <t xml:space="preserve">Die Kommune hat bisher keine Förderung im Rahmen der VwV IB oder des Abschnitts A Nr. 2.2.1 der VwV-Integration erhalten - auch nicht als Teil eines kommunalen Zusammenschlusses.
</t>
    </r>
    <r>
      <rPr>
        <b/>
        <sz val="9"/>
        <rFont val="Arial"/>
        <family val="2"/>
      </rPr>
      <t>Die Vorgaben gemäß Nr. 5.2 Satz 1 VwV IB (vgl. VV Nr. 1.2 zu § 44 LHO) werden beachtet.</t>
    </r>
  </si>
  <si>
    <r>
      <t xml:space="preserve">Die Kommune/der kommunale Zusammenschluss hat im Rahmen der VwV IB noch keine Förderung erhalten, wird/wurde aber bereits im Rahmen des Abschnitts A Nr. 2.2.1, Nr. 4.4 oder Nr. 4.5 der VwV-Integration gefördert. Der Bewilligungszeitraum ist jedoch zum Zeitpunkt des in diesem Antrag neu beantragten Förderzeitraums abgeschlossen (bitte hier nur die Angaben des zuletzt erhaltenen Bescheides eintragen s.u. 2.1).
</t>
    </r>
    <r>
      <rPr>
        <b/>
        <sz val="9"/>
        <rFont val="Arial"/>
        <family val="2"/>
      </rPr>
      <t>Die Vorgaben gemäß Nr. 5.2 Satz 1 VwV IB (vgl. VV Nr. 1.2 zu § 44 LHO) werden beachtet.</t>
    </r>
  </si>
  <si>
    <r>
      <t xml:space="preserve">Die Kommune wird/wurde bereits über die VwV-Integration bzw. VwV IB in der Form eines kommunalen Zusammenschlusses gefördert und beantragt nun eine eigenständige Förderung (bitte hier nur die Angaben des zuletzt erhaltenen Bescheides eintragen s.u. 2.1).
</t>
    </r>
    <r>
      <rPr>
        <b/>
        <sz val="9"/>
        <rFont val="Arial"/>
        <family val="2"/>
      </rPr>
      <t>Die Vorgaben gemäß Nr. 5.2 Satz 1 VwV IB (vgl. VV Nr. 1.2 zu § 44 LHO) werden beachtet.</t>
    </r>
  </si>
  <si>
    <t>Bevölkerung in Baden-Württemberg am 30. Juni 2025</t>
  </si>
  <si>
    <r>
      <rPr>
        <b/>
        <sz val="10"/>
        <rFont val="Arial"/>
        <family val="2"/>
      </rPr>
      <t>Bevölkerungsstand der Kommune nach Statistischem Landesamt, Stichtag 30. Juni des Vorjahres</t>
    </r>
    <r>
      <rPr>
        <b/>
        <sz val="11"/>
        <rFont val="Arial"/>
        <family val="2"/>
      </rPr>
      <t xml:space="preserve">
</t>
    </r>
    <r>
      <rPr>
        <b/>
        <sz val="9"/>
        <rFont val="Arial"/>
        <family val="2"/>
      </rPr>
      <t>Hinweis:</t>
    </r>
    <r>
      <rPr>
        <sz val="9"/>
        <rFont val="Arial"/>
        <family val="2"/>
      </rPr>
      <t xml:space="preserve"> Bei Antragsstellungen eines kommunalen Zusammenschlusses werden die jeweiligen Bevölkerungsstände addiert (vgl. Nr. 3.2 VwV IB). Siehe </t>
    </r>
    <r>
      <rPr>
        <b/>
        <sz val="9"/>
        <rFont val="Arial"/>
        <family val="2"/>
      </rPr>
      <t>Tabellenblatt "Bevölkerungsstand"</t>
    </r>
    <r>
      <rPr>
        <sz val="9"/>
        <rFont val="Arial"/>
        <family val="2"/>
      </rPr>
      <t>.</t>
    </r>
  </si>
  <si>
    <t>Bitte den Antrag per E-Mail an:</t>
  </si>
  <si>
    <r>
      <t>1. alle Formularfelder, sofern zutreffend, ausfüllen
2. Antragsformular unterschrieben einscannen
3. Antragsformular im .xlsx Format beifügen</t>
    </r>
    <r>
      <rPr>
        <sz val="7"/>
        <rFont val="Arial"/>
        <family val="2"/>
      </rPr>
      <t xml:space="preserve"> (keine Unterschrift notwendig)</t>
    </r>
  </si>
  <si>
    <t>Antragsformular für das Förderjahr 2026</t>
  </si>
  <si>
    <t>VwV Integrationsbeauftragte (VwV IB) vom 10. April 2019</t>
  </si>
  <si>
    <t xml:space="preserve"> (in der aktuell gültigen Fassung)</t>
  </si>
  <si>
    <r>
      <rPr>
        <u/>
        <sz val="9"/>
        <color theme="1"/>
        <rFont val="Arial"/>
        <family val="2"/>
      </rPr>
      <t>Sofern zutreffend:</t>
    </r>
    <r>
      <rPr>
        <sz val="9"/>
        <color theme="1"/>
        <rFont val="Arial"/>
        <family val="2"/>
      </rPr>
      <t xml:space="preserve"> Andere beteiligte Kommunen (Verwaltungsverband, sonstige kommunale Zusammenschlüsse)
Benennung der beteiligten Kommunen: </t>
    </r>
  </si>
  <si>
    <t>Tamm, Stadt</t>
  </si>
  <si>
    <t>Heilbronn, Universitätsstadt</t>
  </si>
  <si>
    <t>Baden-Baden, Stadt</t>
  </si>
  <si>
    <t>Karlsruhe, Stadt</t>
  </si>
  <si>
    <t>Heidelberg, Stadt</t>
  </si>
  <si>
    <t>Mannheim, Universitätsstadt</t>
  </si>
  <si>
    <t>Pforzheim, Stadt</t>
  </si>
  <si>
    <t>Freiburg im Breisgau, Stadt</t>
  </si>
  <si>
    <t>Hartheim am Rhein</t>
  </si>
  <si>
    <t>Müllheim im Markgräflerland, Stadt</t>
  </si>
  <si>
    <t>Ulm, Universitätsstadt</t>
  </si>
  <si>
    <t>08121000</t>
  </si>
  <si>
    <t>08211000</t>
  </si>
  <si>
    <t>08212000</t>
  </si>
  <si>
    <t>08221000</t>
  </si>
  <si>
    <t>08222000</t>
  </si>
  <si>
    <t>08231000</t>
  </si>
  <si>
    <t>08311000</t>
  </si>
  <si>
    <t>08421000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</si>
</sst>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mmmm\ yyyy"/>
    <numFmt numFmtId="166" formatCode="00000"/>
  </numFmts>
  <fonts count="5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u/>
      <sz val="11"/>
      <color theme="10"/>
      <name val="Calibri"/>
      <family val="2"/>
      <scheme val="minor"/>
    </font>
    <font>
      <b/>
      <sz val="12"/>
      <color theme="1"/>
      <name val="Arial"/>
      <family val="2"/>
    </font>
    <font>
      <b/>
      <sz val="11"/>
      <color theme="1"/>
      <name val="Arial"/>
      <family val="2"/>
    </font>
    <font>
      <sz val="10"/>
      <color theme="1"/>
      <name val="Arial"/>
      <family val="2"/>
    </font>
    <font>
      <b/>
      <sz val="10"/>
      <color theme="1"/>
      <name val="Arial"/>
      <family val="2"/>
    </font>
    <font>
      <b/>
      <sz val="10"/>
      <name val="Arial"/>
      <family val="2"/>
    </font>
    <font>
      <sz val="9"/>
      <name val="Arial"/>
      <family val="2"/>
    </font>
    <font>
      <b/>
      <sz val="9"/>
      <name val="Arial"/>
      <family val="2"/>
    </font>
    <font>
      <sz val="9"/>
      <color theme="1"/>
      <name val="Arial"/>
      <family val="2"/>
    </font>
    <font>
      <u/>
      <sz val="10"/>
      <color theme="1"/>
      <name val="Arial"/>
      <family val="2"/>
    </font>
    <font>
      <b/>
      <sz val="9"/>
      <color theme="1"/>
      <name val="Arial"/>
      <family val="2"/>
    </font>
    <font>
      <b/>
      <sz val="11"/>
      <name val="Arial"/>
      <family val="2"/>
    </font>
    <font>
      <u/>
      <sz val="9"/>
      <color theme="1"/>
      <name val="Arial"/>
      <family val="2"/>
    </font>
    <font>
      <sz val="8"/>
      <color rgb="FF000000"/>
      <name val="Arial"/>
      <family val="2"/>
    </font>
    <font>
      <sz val="11"/>
      <color theme="1"/>
      <name val="Calibri"/>
      <family val="2"/>
      <scheme val="minor"/>
    </font>
    <font>
      <sz val="8"/>
      <color theme="1"/>
      <name val="Arial"/>
      <family val="2"/>
    </font>
    <font>
      <sz val="8"/>
      <color theme="1"/>
      <name val="Wingdings"/>
      <charset val="2"/>
    </font>
    <font>
      <b/>
      <sz val="8"/>
      <color theme="1"/>
      <name val="Arial"/>
      <family val="2"/>
    </font>
    <font>
      <sz val="8"/>
      <name val="Arial"/>
      <family val="2"/>
    </font>
    <font>
      <b/>
      <sz val="8"/>
      <name val="Arial"/>
      <family val="2"/>
    </font>
    <font>
      <sz val="10"/>
      <name val="Arial"/>
      <family val="2"/>
    </font>
    <font>
      <u/>
      <sz val="8"/>
      <name val="Arial"/>
      <family val="2"/>
    </font>
    <font>
      <sz val="7.5"/>
      <color theme="1"/>
      <name val="Arial"/>
      <family val="2"/>
    </font>
    <font>
      <sz val="11"/>
      <color rgb="FFC00000"/>
      <name val="Arial"/>
      <family val="2"/>
    </font>
    <font>
      <sz val="7"/>
      <color theme="1"/>
      <name val="Arial"/>
      <family val="2"/>
    </font>
    <font>
      <b/>
      <sz val="18"/>
      <color theme="1"/>
      <name val="Arial"/>
      <family val="2"/>
    </font>
    <font>
      <b/>
      <sz val="11"/>
      <color theme="1"/>
      <name val="Calibri"/>
      <family val="2"/>
      <scheme val="minor"/>
    </font>
    <font>
      <sz val="11"/>
      <name val="Arial"/>
      <family val="2"/>
    </font>
    <font>
      <b/>
      <sz val="11"/>
      <color rgb="FFFF0000"/>
      <name val="Arial"/>
      <family val="2"/>
    </font>
    <font>
      <sz val="12"/>
      <name val="Arial"/>
      <family val="2"/>
    </font>
    <font>
      <sz val="10"/>
      <color rgb="FFFF0000"/>
      <name val="Arial"/>
      <family val="2"/>
    </font>
    <font>
      <sz val="9"/>
      <color rgb="FFFF0000"/>
      <name val="Arial"/>
      <family val="2"/>
    </font>
    <font>
      <sz val="11"/>
      <color rgb="FFFF0000"/>
      <name val="Arial"/>
      <family val="2"/>
    </font>
    <font>
      <b/>
      <sz val="9"/>
      <color rgb="FFC00000"/>
      <name val="Arial"/>
      <family val="2"/>
    </font>
    <font>
      <sz val="11"/>
      <name val="Calibri"/>
      <family val="2"/>
      <scheme val="minor"/>
    </font>
    <font>
      <b/>
      <u/>
      <sz val="11"/>
      <name val="Arial"/>
      <family val="2"/>
    </font>
    <font>
      <sz val="6"/>
      <color theme="1"/>
      <name val="Arial"/>
      <family val="2"/>
    </font>
    <font>
      <i/>
      <sz val="8"/>
      <name val="Arial"/>
      <family val="2"/>
    </font>
    <font>
      <sz val="7"/>
      <name val="Arial"/>
      <family val="2"/>
    </font>
    <font>
      <sz val="10"/>
      <name val="Calibri"/>
      <family val="2"/>
      <scheme val="minor"/>
    </font>
    <font>
      <sz val="18"/>
      <color theme="1"/>
      <name val="Arial"/>
      <family val="2"/>
    </font>
    <font>
      <sz val="18"/>
      <color theme="1"/>
      <name val="Calibri"/>
      <family val="2"/>
      <scheme val="minor"/>
    </font>
    <font>
      <sz val="12"/>
      <color theme="1"/>
      <name val="Arial"/>
      <family val="2"/>
    </font>
    <font>
      <sz val="12"/>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5ECA6"/>
        <bgColor indexed="64"/>
      </patternFill>
    </fill>
    <fill>
      <patternFill patternType="solid">
        <fgColor rgb="FFE2ECA6"/>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0" fontId="26" fillId="0" borderId="0"/>
  </cellStyleXfs>
  <cellXfs count="334">
    <xf numFmtId="0" fontId="0" fillId="0" borderId="0" xfId="0"/>
    <xf numFmtId="0" fontId="11" fillId="0" borderId="0" xfId="0" applyFont="1"/>
    <xf numFmtId="0" fontId="15" fillId="0" borderId="0" xfId="0" applyFont="1"/>
    <xf numFmtId="0" fontId="11" fillId="0" borderId="7" xfId="0" applyFont="1" applyBorder="1"/>
    <xf numFmtId="4" fontId="15" fillId="0" borderId="0" xfId="0" applyNumberFormat="1" applyFont="1"/>
    <xf numFmtId="0" fontId="17" fillId="0" borderId="22" xfId="2" applyFont="1" applyFill="1" applyBorder="1" applyAlignment="1">
      <alignment horizontal="center" wrapText="1"/>
    </xf>
    <xf numFmtId="0" fontId="17" fillId="0" borderId="22" xfId="2" applyFont="1" applyFill="1" applyBorder="1" applyAlignment="1">
      <alignment horizontal="left" wrapText="1"/>
    </xf>
    <xf numFmtId="0" fontId="17" fillId="0" borderId="22" xfId="0" applyFont="1" applyFill="1" applyBorder="1"/>
    <xf numFmtId="0" fontId="17" fillId="0" borderId="23" xfId="0" applyFont="1" applyFill="1" applyBorder="1"/>
    <xf numFmtId="0" fontId="32" fillId="0" borderId="25" xfId="0" applyFont="1" applyBorder="1" applyAlignment="1">
      <alignment horizontal="left" wrapText="1"/>
    </xf>
    <xf numFmtId="0" fontId="32" fillId="0" borderId="26" xfId="2" applyFont="1" applyBorder="1" applyAlignment="1">
      <alignment horizontal="left" vertical="center"/>
    </xf>
    <xf numFmtId="0" fontId="32" fillId="0" borderId="26" xfId="0" applyFont="1" applyBorder="1" applyAlignment="1">
      <alignment horizontal="center"/>
    </xf>
    <xf numFmtId="0" fontId="32" fillId="0" borderId="27" xfId="0" applyFont="1" applyBorder="1"/>
    <xf numFmtId="0" fontId="32" fillId="0" borderId="28" xfId="0" applyFont="1" applyBorder="1" applyAlignment="1">
      <alignment vertical="center"/>
    </xf>
    <xf numFmtId="49" fontId="11" fillId="3" borderId="0" xfId="0" applyNumberFormat="1" applyFont="1" applyFill="1"/>
    <xf numFmtId="0" fontId="15" fillId="0" borderId="13" xfId="0" applyFont="1" applyBorder="1" applyAlignment="1">
      <alignment wrapText="1"/>
    </xf>
    <xf numFmtId="0" fontId="32" fillId="0" borderId="12" xfId="2" applyFont="1" applyBorder="1" applyAlignment="1">
      <alignment horizontal="left" vertical="center"/>
    </xf>
    <xf numFmtId="0" fontId="32" fillId="0" borderId="12" xfId="0" applyFont="1" applyBorder="1"/>
    <xf numFmtId="0" fontId="32" fillId="0" borderId="11" xfId="0" applyFont="1" applyBorder="1"/>
    <xf numFmtId="0" fontId="32" fillId="0" borderId="18" xfId="0" applyFont="1" applyBorder="1" applyAlignment="1">
      <alignment vertical="center"/>
    </xf>
    <xf numFmtId="0" fontId="15" fillId="0" borderId="31" xfId="0" applyFont="1" applyBorder="1" applyAlignment="1">
      <alignment wrapText="1"/>
    </xf>
    <xf numFmtId="0" fontId="15" fillId="0" borderId="19" xfId="0" applyFont="1" applyBorder="1" applyAlignment="1">
      <alignment horizontal="left"/>
    </xf>
    <xf numFmtId="0" fontId="32" fillId="0" borderId="19" xfId="0" applyFont="1" applyFill="1" applyBorder="1"/>
    <xf numFmtId="0" fontId="32" fillId="0" borderId="21" xfId="0" applyFont="1" applyBorder="1"/>
    <xf numFmtId="0" fontId="32" fillId="0" borderId="20" xfId="2" applyFont="1" applyBorder="1" applyAlignment="1">
      <alignment wrapText="1"/>
    </xf>
    <xf numFmtId="0" fontId="15" fillId="0" borderId="26" xfId="0" applyFont="1" applyBorder="1" applyAlignment="1">
      <alignment horizontal="left" wrapText="1"/>
    </xf>
    <xf numFmtId="0" fontId="32" fillId="0" borderId="26" xfId="0" applyFont="1" applyBorder="1"/>
    <xf numFmtId="0" fontId="32" fillId="0" borderId="28" xfId="0" applyFont="1" applyBorder="1" applyAlignment="1">
      <alignment horizontal="left"/>
    </xf>
    <xf numFmtId="0" fontId="15" fillId="0" borderId="14" xfId="0" applyFont="1" applyBorder="1" applyAlignment="1">
      <alignment wrapText="1"/>
    </xf>
    <xf numFmtId="0" fontId="32" fillId="0" borderId="18" xfId="0" applyFont="1" applyBorder="1" applyAlignment="1">
      <alignment wrapText="1"/>
    </xf>
    <xf numFmtId="0" fontId="15" fillId="0" borderId="15" xfId="0" applyFont="1" applyBorder="1" applyAlignment="1">
      <alignment wrapText="1"/>
    </xf>
    <xf numFmtId="0" fontId="32" fillId="0" borderId="20" xfId="0" applyFont="1" applyBorder="1" applyAlignment="1">
      <alignment wrapText="1"/>
    </xf>
    <xf numFmtId="0" fontId="15" fillId="0" borderId="26" xfId="2" applyFont="1" applyBorder="1" applyAlignment="1">
      <alignment horizontal="left" vertical="center" wrapText="1"/>
    </xf>
    <xf numFmtId="0" fontId="32" fillId="0" borderId="28" xfId="2" applyFont="1" applyBorder="1" applyAlignment="1">
      <alignment wrapText="1"/>
    </xf>
    <xf numFmtId="0" fontId="15" fillId="0" borderId="19" xfId="2" applyFont="1" applyBorder="1" applyAlignment="1">
      <alignment horizontal="left" vertical="center" wrapText="1"/>
    </xf>
    <xf numFmtId="0" fontId="32" fillId="3" borderId="32" xfId="2" applyFont="1" applyFill="1" applyBorder="1" applyAlignment="1">
      <alignment vertical="center"/>
    </xf>
    <xf numFmtId="0" fontId="32" fillId="0" borderId="33" xfId="0" applyFont="1" applyFill="1" applyBorder="1" applyAlignment="1">
      <alignment horizontal="left"/>
    </xf>
    <xf numFmtId="0" fontId="15" fillId="0" borderId="34" xfId="0" applyFont="1" applyBorder="1" applyAlignment="1">
      <alignment horizontal="left"/>
    </xf>
    <xf numFmtId="0" fontId="32" fillId="0" borderId="34" xfId="0" applyFont="1" applyFill="1" applyBorder="1"/>
    <xf numFmtId="0" fontId="15" fillId="0" borderId="33" xfId="0" applyFont="1" applyBorder="1"/>
    <xf numFmtId="0" fontId="32" fillId="0" borderId="35" xfId="2" applyFont="1" applyFill="1" applyBorder="1" applyAlignment="1">
      <alignment wrapText="1"/>
    </xf>
    <xf numFmtId="0" fontId="15" fillId="0" borderId="12" xfId="0" applyFont="1" applyBorder="1" applyAlignment="1">
      <alignment horizontal="left"/>
    </xf>
    <xf numFmtId="0" fontId="32" fillId="0" borderId="18" xfId="2" applyFont="1" applyBorder="1" applyAlignment="1">
      <alignment wrapText="1"/>
    </xf>
    <xf numFmtId="0" fontId="15" fillId="2" borderId="12" xfId="0" applyNumberFormat="1" applyFont="1" applyFill="1" applyBorder="1" applyAlignment="1" applyProtection="1">
      <alignment horizontal="left" readingOrder="1"/>
    </xf>
    <xf numFmtId="0" fontId="20" fillId="2" borderId="12" xfId="0" applyNumberFormat="1" applyFont="1" applyFill="1" applyBorder="1" applyAlignment="1" applyProtection="1">
      <alignment horizontal="left" readingOrder="1"/>
    </xf>
    <xf numFmtId="0" fontId="20" fillId="0" borderId="0" xfId="0" applyFont="1"/>
    <xf numFmtId="0" fontId="20" fillId="0" borderId="0" xfId="0" applyNumberFormat="1" applyFont="1" applyAlignment="1">
      <alignment horizontal="right"/>
    </xf>
    <xf numFmtId="49" fontId="20" fillId="0" borderId="0" xfId="0" applyNumberFormat="1" applyFont="1"/>
    <xf numFmtId="0" fontId="20" fillId="0" borderId="0" xfId="0" applyFont="1" applyAlignment="1">
      <alignment horizontal="right"/>
    </xf>
    <xf numFmtId="0" fontId="32" fillId="3" borderId="29" xfId="2" applyFont="1" applyFill="1" applyBorder="1" applyAlignment="1">
      <alignment horizontal="center" vertical="center" wrapText="1"/>
    </xf>
    <xf numFmtId="0" fontId="15" fillId="0" borderId="30" xfId="0" applyFont="1" applyBorder="1" applyAlignment="1">
      <alignment vertical="center" wrapText="1"/>
    </xf>
    <xf numFmtId="0" fontId="32" fillId="3" borderId="24" xfId="2" applyFont="1" applyFill="1" applyBorder="1" applyAlignment="1">
      <alignment horizontal="center" vertical="center" wrapText="1"/>
    </xf>
    <xf numFmtId="0" fontId="15" fillId="0" borderId="14" xfId="0" applyFont="1" applyBorder="1" applyAlignment="1">
      <alignment horizontal="left" wrapText="1"/>
    </xf>
    <xf numFmtId="0" fontId="15" fillId="0" borderId="15" xfId="0" applyFont="1" applyBorder="1" applyAlignment="1">
      <alignment horizontal="left" wrapText="1"/>
    </xf>
    <xf numFmtId="0" fontId="15" fillId="0" borderId="31" xfId="0" applyFont="1" applyBorder="1" applyAlignment="1">
      <alignment horizontal="left" wrapText="1"/>
    </xf>
    <xf numFmtId="0" fontId="10" fillId="0" borderId="0" xfId="0" applyFont="1"/>
    <xf numFmtId="0" fontId="0" fillId="0" borderId="0" xfId="0" applyAlignment="1">
      <alignment horizontal="right" vertical="center"/>
    </xf>
    <xf numFmtId="0" fontId="0" fillId="0" borderId="0" xfId="0" applyAlignment="1">
      <alignment vertical="center"/>
    </xf>
    <xf numFmtId="3" fontId="0" fillId="0" borderId="0" xfId="0" applyNumberFormat="1" applyAlignment="1">
      <alignment horizontal="center" vertical="center"/>
    </xf>
    <xf numFmtId="0" fontId="41" fillId="0" borderId="0" xfId="0" applyFont="1" applyAlignment="1">
      <alignment vertical="center"/>
    </xf>
    <xf numFmtId="0" fontId="0" fillId="0" borderId="12" xfId="0" applyBorder="1" applyAlignment="1">
      <alignment horizontal="right" vertical="center"/>
    </xf>
    <xf numFmtId="0" fontId="0" fillId="0" borderId="12" xfId="0" applyBorder="1" applyAlignment="1">
      <alignment vertical="center"/>
    </xf>
    <xf numFmtId="3" fontId="0" fillId="0" borderId="12" xfId="0" applyNumberFormat="1" applyBorder="1" applyAlignment="1">
      <alignment horizontal="center" vertical="center"/>
    </xf>
    <xf numFmtId="0" fontId="32" fillId="0" borderId="0" xfId="0" applyFont="1" applyAlignment="1">
      <alignment horizontal="center" vertical="center"/>
    </xf>
    <xf numFmtId="166" fontId="0" fillId="0" borderId="12" xfId="0" applyNumberFormat="1" applyBorder="1" applyAlignment="1">
      <alignment horizontal="right" vertical="center"/>
    </xf>
    <xf numFmtId="0" fontId="5" fillId="0" borderId="0" xfId="0" applyFont="1" applyProtection="1"/>
    <xf numFmtId="0" fontId="11" fillId="0" borderId="0" xfId="0" applyFont="1" applyProtection="1"/>
    <xf numFmtId="0" fontId="37" fillId="0" borderId="0" xfId="0" applyFont="1" applyProtection="1"/>
    <xf numFmtId="0" fontId="48" fillId="0" borderId="0" xfId="0" applyFont="1" applyAlignment="1" applyProtection="1">
      <alignment horizontal="center"/>
    </xf>
    <xf numFmtId="0" fontId="11" fillId="6" borderId="0" xfId="0" applyFont="1" applyFill="1" applyProtection="1"/>
    <xf numFmtId="0" fontId="11" fillId="6" borderId="0" xfId="0" applyFont="1" applyFill="1" applyAlignment="1" applyProtection="1"/>
    <xf numFmtId="0" fontId="12" fillId="6" borderId="0" xfId="1" applyFill="1" applyAlignment="1" applyProtection="1"/>
    <xf numFmtId="0" fontId="38" fillId="6" borderId="0" xfId="0" applyFont="1" applyFill="1" applyAlignment="1" applyProtection="1"/>
    <xf numFmtId="0" fontId="14" fillId="0" borderId="7" xfId="0" applyFont="1" applyBorder="1" applyAlignment="1" applyProtection="1">
      <alignment horizontal="left" vertical="center"/>
    </xf>
    <xf numFmtId="0" fontId="14" fillId="0" borderId="7" xfId="0" applyFont="1" applyBorder="1" applyProtection="1"/>
    <xf numFmtId="0" fontId="11" fillId="0" borderId="7" xfId="0" applyFont="1" applyBorder="1" applyProtection="1"/>
    <xf numFmtId="0" fontId="16" fillId="0" borderId="0" xfId="0" applyFont="1" applyAlignment="1" applyProtection="1">
      <alignment vertical="center"/>
    </xf>
    <xf numFmtId="0" fontId="15" fillId="0" borderId="0" xfId="0" applyFont="1" applyProtection="1"/>
    <xf numFmtId="0" fontId="46" fillId="0" borderId="0" xfId="0" applyFont="1" applyAlignment="1" applyProtection="1"/>
    <xf numFmtId="0" fontId="49" fillId="0" borderId="0" xfId="0" applyFont="1" applyAlignment="1" applyProtection="1"/>
    <xf numFmtId="0" fontId="7" fillId="0" borderId="0" xfId="0" applyFont="1" applyProtection="1"/>
    <xf numFmtId="0" fontId="6" fillId="0" borderId="0" xfId="0" applyFont="1" applyProtection="1"/>
    <xf numFmtId="0" fontId="27" fillId="0" borderId="0" xfId="0" applyFont="1" applyProtection="1"/>
    <xf numFmtId="0" fontId="15" fillId="3" borderId="0" xfId="0" applyFont="1" applyFill="1" applyProtection="1"/>
    <xf numFmtId="0" fontId="15" fillId="3" borderId="0" xfId="0" applyFont="1" applyFill="1" applyBorder="1" applyAlignment="1" applyProtection="1">
      <alignment horizontal="center"/>
    </xf>
    <xf numFmtId="0" fontId="15" fillId="0" borderId="0" xfId="0" applyFont="1" applyFill="1" applyProtection="1"/>
    <xf numFmtId="0" fontId="15" fillId="0" borderId="0" xfId="0" applyFont="1" applyBorder="1" applyProtection="1"/>
    <xf numFmtId="0" fontId="2" fillId="0" borderId="0" xfId="0" applyFont="1" applyProtection="1"/>
    <xf numFmtId="0" fontId="11" fillId="0" borderId="0" xfId="0" applyFont="1" applyBorder="1" applyProtection="1"/>
    <xf numFmtId="0" fontId="32" fillId="0" borderId="0" xfId="0" applyFont="1" applyFill="1" applyBorder="1" applyProtection="1"/>
    <xf numFmtId="0" fontId="11" fillId="3" borderId="0" xfId="0" applyFont="1" applyFill="1" applyBorder="1" applyProtection="1"/>
    <xf numFmtId="0" fontId="32" fillId="3" borderId="0" xfId="0" applyFont="1" applyFill="1" applyBorder="1" applyProtection="1"/>
    <xf numFmtId="0" fontId="15" fillId="3" borderId="0" xfId="0" applyFont="1" applyFill="1" applyBorder="1" applyProtection="1"/>
    <xf numFmtId="0" fontId="11" fillId="3" borderId="0" xfId="0" applyFont="1" applyFill="1" applyBorder="1" applyAlignment="1" applyProtection="1">
      <alignment horizontal="center"/>
    </xf>
    <xf numFmtId="0" fontId="11" fillId="3" borderId="0" xfId="0" applyFont="1" applyFill="1" applyProtection="1"/>
    <xf numFmtId="0" fontId="44" fillId="0" borderId="0" xfId="0" applyFont="1" applyBorder="1" applyProtection="1"/>
    <xf numFmtId="0" fontId="42" fillId="0" borderId="0" xfId="0" applyFont="1" applyBorder="1" applyProtection="1"/>
    <xf numFmtId="0" fontId="42" fillId="0" borderId="0" xfId="0" applyFont="1" applyProtection="1"/>
    <xf numFmtId="0" fontId="44" fillId="0" borderId="0" xfId="0" applyFont="1" applyProtection="1"/>
    <xf numFmtId="0" fontId="32" fillId="0" borderId="0" xfId="0" applyFont="1" applyFill="1" applyProtection="1"/>
    <xf numFmtId="0" fontId="8" fillId="0" borderId="0" xfId="0" applyFont="1" applyProtection="1"/>
    <xf numFmtId="0" fontId="6" fillId="3" borderId="0" xfId="0" applyFont="1" applyFill="1" applyProtection="1"/>
    <xf numFmtId="0" fontId="11" fillId="3" borderId="2" xfId="0" applyFont="1" applyFill="1" applyBorder="1" applyAlignment="1" applyProtection="1">
      <alignment horizontal="center"/>
    </xf>
    <xf numFmtId="0" fontId="11" fillId="3" borderId="7" xfId="0" applyFont="1" applyFill="1" applyBorder="1" applyAlignment="1" applyProtection="1">
      <alignment horizontal="center"/>
    </xf>
    <xf numFmtId="0" fontId="16" fillId="0" borderId="0" xfId="0" applyFont="1" applyAlignment="1" applyProtection="1"/>
    <xf numFmtId="0" fontId="15" fillId="0" borderId="0" xfId="0" applyFont="1" applyAlignment="1" applyProtection="1"/>
    <xf numFmtId="0" fontId="18" fillId="0" borderId="0" xfId="0" applyFont="1" applyAlignment="1" applyProtection="1">
      <alignment horizontal="left" vertical="center" wrapText="1"/>
    </xf>
    <xf numFmtId="0" fontId="11" fillId="0" borderId="12" xfId="0" applyFont="1" applyBorder="1" applyProtection="1"/>
    <xf numFmtId="0" fontId="22" fillId="0" borderId="12"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34" fillId="0" borderId="13" xfId="0" applyFont="1" applyBorder="1" applyAlignment="1" applyProtection="1">
      <alignment wrapText="1"/>
    </xf>
    <xf numFmtId="0" fontId="27" fillId="0" borderId="13" xfId="0" applyFont="1" applyFill="1" applyBorder="1" applyAlignment="1" applyProtection="1">
      <alignment horizontal="center"/>
    </xf>
    <xf numFmtId="0" fontId="20" fillId="0" borderId="4" xfId="0" applyFont="1" applyBorder="1" applyProtection="1"/>
    <xf numFmtId="0" fontId="20" fillId="0" borderId="0" xfId="0" applyFont="1" applyProtection="1"/>
    <xf numFmtId="0" fontId="20" fillId="0" borderId="11" xfId="0" applyFont="1" applyBorder="1" applyProtection="1"/>
    <xf numFmtId="3" fontId="22" fillId="6" borderId="36" xfId="0" applyNumberFormat="1" applyFont="1" applyFill="1" applyBorder="1" applyProtection="1"/>
    <xf numFmtId="0" fontId="14" fillId="0" borderId="7" xfId="0" applyFont="1" applyBorder="1" applyAlignment="1" applyProtection="1">
      <alignment horizontal="center" vertical="top"/>
    </xf>
    <xf numFmtId="0" fontId="17" fillId="0" borderId="0" xfId="0" applyFont="1" applyAlignment="1" applyProtection="1"/>
    <xf numFmtId="0" fontId="18" fillId="0" borderId="0" xfId="0" applyFont="1" applyFill="1" applyAlignment="1" applyProtection="1">
      <alignment horizontal="left" vertical="top" wrapText="1"/>
    </xf>
    <xf numFmtId="0" fontId="20" fillId="0" borderId="0" xfId="0" applyFont="1" applyAlignment="1" applyProtection="1">
      <alignment horizontal="left" vertical="top" wrapText="1"/>
    </xf>
    <xf numFmtId="49" fontId="17" fillId="0" borderId="0" xfId="0" applyNumberFormat="1" applyFont="1" applyAlignment="1" applyProtection="1"/>
    <xf numFmtId="0" fontId="22" fillId="0" borderId="0" xfId="0" applyFont="1" applyProtection="1"/>
    <xf numFmtId="0" fontId="20" fillId="0" borderId="0" xfId="0" applyFont="1" applyAlignment="1" applyProtection="1">
      <alignment horizontal="right"/>
    </xf>
    <xf numFmtId="0" fontId="18" fillId="0" borderId="0" xfId="0" applyFont="1" applyProtection="1"/>
    <xf numFmtId="0" fontId="25" fillId="0" borderId="0" xfId="0" applyFont="1" applyAlignment="1" applyProtection="1">
      <alignment vertical="center"/>
    </xf>
    <xf numFmtId="0" fontId="11" fillId="0" borderId="0" xfId="0" applyFont="1" applyAlignment="1" applyProtection="1">
      <alignment horizontal="left"/>
    </xf>
    <xf numFmtId="0" fontId="14" fillId="0" borderId="0" xfId="0" applyFont="1" applyAlignment="1" applyProtection="1">
      <alignment horizontal="left"/>
    </xf>
    <xf numFmtId="0" fontId="27" fillId="0" borderId="0" xfId="0" applyFont="1" applyAlignment="1" applyProtection="1">
      <alignment horizontal="left"/>
    </xf>
    <xf numFmtId="0" fontId="14" fillId="0" borderId="0" xfId="0" applyFont="1" applyProtection="1"/>
    <xf numFmtId="0" fontId="20" fillId="3" borderId="0" xfId="0" applyFont="1" applyFill="1" applyBorder="1" applyAlignment="1" applyProtection="1">
      <alignment horizontal="right"/>
    </xf>
    <xf numFmtId="14" fontId="20" fillId="3" borderId="0" xfId="0" applyNumberFormat="1" applyFont="1" applyFill="1" applyBorder="1" applyAlignment="1" applyProtection="1">
      <alignment horizontal="center"/>
    </xf>
    <xf numFmtId="0" fontId="20" fillId="0" borderId="0" xfId="0" applyFont="1" applyBorder="1" applyProtection="1"/>
    <xf numFmtId="0" fontId="11" fillId="0" borderId="4" xfId="0" applyFont="1" applyBorder="1" applyProtection="1"/>
    <xf numFmtId="0" fontId="22" fillId="0" borderId="4" xfId="0" applyFont="1" applyBorder="1" applyProtection="1"/>
    <xf numFmtId="0" fontId="22" fillId="0" borderId="0" xfId="0" applyFont="1" applyAlignment="1" applyProtection="1">
      <alignment horizontal="left" vertical="center"/>
    </xf>
    <xf numFmtId="0" fontId="30" fillId="0" borderId="0" xfId="0" applyFont="1" applyAlignment="1" applyProtection="1">
      <alignment horizontal="left" vertical="center"/>
    </xf>
    <xf numFmtId="0" fontId="27" fillId="0" borderId="0" xfId="0" applyFont="1" applyAlignment="1" applyProtection="1">
      <alignment horizontal="left" vertical="center"/>
    </xf>
    <xf numFmtId="0" fontId="34" fillId="0" borderId="0" xfId="0" applyFont="1" applyFill="1" applyBorder="1" applyAlignment="1" applyProtection="1">
      <alignment horizontal="left"/>
    </xf>
    <xf numFmtId="0" fontId="22" fillId="0" borderId="0" xfId="0" applyFont="1" applyAlignment="1" applyProtection="1">
      <alignment vertical="center"/>
    </xf>
    <xf numFmtId="0" fontId="22" fillId="0" borderId="0" xfId="0" applyFont="1" applyBorder="1" applyProtection="1"/>
    <xf numFmtId="0" fontId="35" fillId="0" borderId="4" xfId="0" applyFont="1" applyBorder="1" applyProtection="1"/>
    <xf numFmtId="0" fontId="35" fillId="0" borderId="0" xfId="0" applyFont="1" applyBorder="1" applyProtection="1"/>
    <xf numFmtId="0" fontId="11" fillId="0" borderId="0" xfId="0" applyFont="1" applyAlignment="1" applyProtection="1">
      <alignment vertical="top"/>
    </xf>
    <xf numFmtId="0" fontId="9" fillId="0" borderId="27" xfId="0" applyFont="1" applyBorder="1" applyProtection="1"/>
    <xf numFmtId="0" fontId="16" fillId="0" borderId="26" xfId="0" applyFont="1" applyBorder="1" applyAlignment="1" applyProtection="1">
      <alignment horizontal="center" vertical="center"/>
    </xf>
    <xf numFmtId="0" fontId="16" fillId="0" borderId="28" xfId="0" applyFont="1" applyBorder="1" applyAlignment="1" applyProtection="1">
      <alignment horizontal="center" vertical="center"/>
    </xf>
    <xf numFmtId="0" fontId="9" fillId="0" borderId="10" xfId="0" applyFont="1" applyBorder="1" applyProtection="1"/>
    <xf numFmtId="0" fontId="16" fillId="0" borderId="9" xfId="0" applyFont="1" applyBorder="1" applyAlignment="1" applyProtection="1">
      <alignment horizontal="center" vertical="center"/>
    </xf>
    <xf numFmtId="0" fontId="16" fillId="0" borderId="54" xfId="0" applyFont="1" applyBorder="1" applyAlignment="1" applyProtection="1">
      <alignment horizontal="center" vertical="center"/>
    </xf>
    <xf numFmtId="0" fontId="16" fillId="0" borderId="17" xfId="0" applyFont="1" applyBorder="1" applyAlignment="1" applyProtection="1">
      <alignment horizontal="center" vertical="center"/>
    </xf>
    <xf numFmtId="0" fontId="9" fillId="0" borderId="10" xfId="0" applyFont="1" applyBorder="1" applyAlignment="1" applyProtection="1">
      <alignment horizontal="center"/>
    </xf>
    <xf numFmtId="14" fontId="9" fillId="3" borderId="9" xfId="0" applyNumberFormat="1" applyFont="1" applyFill="1" applyBorder="1" applyAlignment="1" applyProtection="1">
      <alignment horizontal="center"/>
    </xf>
    <xf numFmtId="14" fontId="9" fillId="3" borderId="17" xfId="0" applyNumberFormat="1" applyFont="1" applyFill="1" applyBorder="1" applyAlignment="1" applyProtection="1">
      <alignment horizontal="center"/>
    </xf>
    <xf numFmtId="0" fontId="9" fillId="0" borderId="1" xfId="0" applyFont="1" applyBorder="1" applyProtection="1"/>
    <xf numFmtId="0" fontId="9" fillId="0" borderId="17" xfId="0" applyFont="1" applyBorder="1" applyAlignment="1" applyProtection="1">
      <alignment horizontal="center"/>
    </xf>
    <xf numFmtId="0" fontId="9" fillId="0" borderId="47" xfId="0" applyFont="1" applyBorder="1" applyProtection="1"/>
    <xf numFmtId="164" fontId="16" fillId="0" borderId="48" xfId="0" applyNumberFormat="1" applyFont="1" applyFill="1" applyBorder="1" applyAlignment="1" applyProtection="1">
      <alignment horizontal="center"/>
    </xf>
    <xf numFmtId="164" fontId="16" fillId="0" borderId="48" xfId="0" applyNumberFormat="1" applyFont="1" applyBorder="1" applyAlignment="1" applyProtection="1">
      <alignment horizontal="center"/>
    </xf>
    <xf numFmtId="0" fontId="9" fillId="0" borderId="0" xfId="0" applyFont="1" applyProtection="1"/>
    <xf numFmtId="0" fontId="9" fillId="0" borderId="0" xfId="0" applyFont="1" applyAlignment="1" applyProtection="1">
      <alignment vertical="top"/>
    </xf>
    <xf numFmtId="0" fontId="9" fillId="0" borderId="0" xfId="0" applyFont="1" applyAlignment="1" applyProtection="1">
      <alignment horizontal="center"/>
    </xf>
    <xf numFmtId="0" fontId="9" fillId="0" borderId="25" xfId="0" applyFont="1" applyBorder="1" applyProtection="1"/>
    <xf numFmtId="0" fontId="9" fillId="0" borderId="15" xfId="0" applyFont="1" applyBorder="1" applyProtection="1"/>
    <xf numFmtId="0" fontId="16" fillId="0" borderId="16" xfId="0" applyFont="1" applyBorder="1" applyAlignment="1" applyProtection="1">
      <alignment horizontal="center" vertical="center"/>
    </xf>
    <xf numFmtId="0" fontId="9" fillId="0" borderId="11" xfId="0" applyFont="1" applyBorder="1" applyAlignment="1" applyProtection="1">
      <alignment horizontal="center"/>
    </xf>
    <xf numFmtId="164" fontId="9" fillId="0" borderId="17" xfId="0" applyNumberFormat="1" applyFont="1" applyFill="1" applyBorder="1" applyAlignment="1" applyProtection="1">
      <alignment horizontal="center"/>
    </xf>
    <xf numFmtId="164" fontId="9" fillId="0" borderId="51" xfId="0" applyNumberFormat="1" applyFont="1" applyBorder="1" applyAlignment="1" applyProtection="1">
      <alignment horizontal="center"/>
    </xf>
    <xf numFmtId="164" fontId="16" fillId="0" borderId="17" xfId="0" applyNumberFormat="1" applyFont="1" applyFill="1" applyBorder="1" applyAlignment="1" applyProtection="1">
      <alignment horizontal="center"/>
    </xf>
    <xf numFmtId="164" fontId="32" fillId="3" borderId="51" xfId="0" applyNumberFormat="1" applyFont="1" applyFill="1" applyBorder="1" applyAlignment="1" applyProtection="1">
      <alignment horizontal="center"/>
    </xf>
    <xf numFmtId="164" fontId="9" fillId="0" borderId="16" xfId="0" applyNumberFormat="1" applyFont="1" applyFill="1" applyBorder="1" applyAlignment="1" applyProtection="1">
      <alignment horizontal="center"/>
    </xf>
    <xf numFmtId="164" fontId="16" fillId="0" borderId="36" xfId="0" applyNumberFormat="1" applyFont="1" applyBorder="1" applyAlignment="1" applyProtection="1">
      <alignment horizontal="center"/>
    </xf>
    <xf numFmtId="0" fontId="22" fillId="0" borderId="0" xfId="0" applyFont="1" applyBorder="1" applyAlignment="1" applyProtection="1">
      <alignment vertical="center"/>
    </xf>
    <xf numFmtId="164" fontId="22" fillId="0" borderId="0" xfId="0" applyNumberFormat="1" applyFont="1" applyBorder="1" applyProtection="1"/>
    <xf numFmtId="0" fontId="20" fillId="0" borderId="0" xfId="0" applyFont="1" applyAlignment="1" applyProtection="1">
      <alignment vertical="center"/>
    </xf>
    <xf numFmtId="0" fontId="11" fillId="6" borderId="1" xfId="0" applyFont="1" applyFill="1" applyBorder="1" applyAlignment="1" applyProtection="1">
      <alignment horizontal="left"/>
    </xf>
    <xf numFmtId="0" fontId="11" fillId="6" borderId="2" xfId="0" applyFont="1" applyFill="1" applyBorder="1" applyAlignment="1" applyProtection="1">
      <alignment horizontal="left" vertical="top"/>
    </xf>
    <xf numFmtId="0" fontId="11" fillId="6" borderId="2" xfId="0" applyFont="1" applyFill="1" applyBorder="1" applyAlignment="1" applyProtection="1">
      <alignment horizontal="center"/>
    </xf>
    <xf numFmtId="0" fontId="14" fillId="6" borderId="2" xfId="0" applyFont="1" applyFill="1" applyBorder="1" applyAlignment="1" applyProtection="1">
      <alignment horizontal="center"/>
    </xf>
    <xf numFmtId="0" fontId="11" fillId="6" borderId="3" xfId="0" applyFont="1" applyFill="1" applyBorder="1" applyAlignment="1" applyProtection="1">
      <alignment horizontal="center"/>
    </xf>
    <xf numFmtId="0" fontId="11" fillId="6" borderId="6" xfId="0" applyFont="1" applyFill="1" applyBorder="1" applyProtection="1"/>
    <xf numFmtId="0" fontId="11" fillId="6" borderId="7" xfId="0" applyFont="1" applyFill="1" applyBorder="1" applyProtection="1"/>
    <xf numFmtId="164" fontId="20" fillId="6" borderId="7" xfId="0" applyNumberFormat="1" applyFont="1" applyFill="1" applyBorder="1" applyAlignment="1" applyProtection="1">
      <alignment horizontal="center"/>
    </xf>
    <xf numFmtId="164" fontId="43" fillId="6" borderId="7" xfId="0" applyNumberFormat="1" applyFont="1" applyFill="1" applyBorder="1" applyAlignment="1" applyProtection="1">
      <alignment horizontal="center"/>
    </xf>
    <xf numFmtId="0" fontId="11" fillId="6" borderId="8" xfId="0" applyFont="1" applyFill="1" applyBorder="1" applyAlignment="1" applyProtection="1">
      <alignment horizontal="center"/>
    </xf>
    <xf numFmtId="164" fontId="20" fillId="3" borderId="0" xfId="0" applyNumberFormat="1" applyFont="1" applyFill="1" applyBorder="1" applyAlignment="1" applyProtection="1">
      <alignment horizontal="center"/>
    </xf>
    <xf numFmtId="0" fontId="13" fillId="0" borderId="7" xfId="0" applyFont="1" applyBorder="1" applyAlignment="1" applyProtection="1">
      <alignment horizontal="center" vertical="top"/>
    </xf>
    <xf numFmtId="0" fontId="11" fillId="0" borderId="0" xfId="0" applyFont="1" applyAlignment="1" applyProtection="1"/>
    <xf numFmtId="0" fontId="15" fillId="0" borderId="0" xfId="0" applyFont="1" applyFill="1" applyBorder="1" applyAlignment="1" applyProtection="1">
      <alignment horizontal="center"/>
    </xf>
    <xf numFmtId="0" fontId="15" fillId="3" borderId="0" xfId="0" applyFont="1" applyFill="1" applyBorder="1" applyAlignment="1" applyProtection="1"/>
    <xf numFmtId="0" fontId="15" fillId="4" borderId="12" xfId="0" applyFont="1" applyFill="1" applyBorder="1" applyAlignment="1" applyProtection="1">
      <protection locked="0"/>
    </xf>
    <xf numFmtId="0" fontId="11" fillId="4" borderId="15" xfId="0" applyFont="1" applyFill="1" applyBorder="1" applyAlignment="1" applyProtection="1">
      <alignment horizontal="center"/>
      <protection locked="0"/>
    </xf>
    <xf numFmtId="3" fontId="20" fillId="4" borderId="12" xfId="0" applyNumberFormat="1" applyFont="1" applyFill="1" applyBorder="1" applyAlignment="1" applyProtection="1">
      <alignment horizontal="center"/>
      <protection locked="0"/>
    </xf>
    <xf numFmtId="0" fontId="15" fillId="4" borderId="12" xfId="0" applyFont="1" applyFill="1" applyBorder="1" applyProtection="1">
      <protection locked="0"/>
    </xf>
    <xf numFmtId="3" fontId="20" fillId="4" borderId="12" xfId="0" applyNumberFormat="1" applyFont="1" applyFill="1" applyBorder="1" applyAlignment="1" applyProtection="1">
      <alignment horizontal="right"/>
      <protection locked="0"/>
    </xf>
    <xf numFmtId="0" fontId="11" fillId="4" borderId="12" xfId="0" applyFont="1" applyFill="1" applyBorder="1" applyProtection="1">
      <protection locked="0"/>
    </xf>
    <xf numFmtId="3" fontId="11" fillId="4" borderId="12" xfId="0" applyNumberFormat="1" applyFont="1" applyFill="1" applyBorder="1" applyAlignment="1" applyProtection="1">
      <alignment horizontal="right"/>
      <protection locked="0"/>
    </xf>
    <xf numFmtId="0" fontId="15" fillId="4" borderId="14" xfId="0" applyFont="1" applyFill="1" applyBorder="1" applyProtection="1">
      <protection locked="0"/>
    </xf>
    <xf numFmtId="3" fontId="20" fillId="4" borderId="14" xfId="0" applyNumberFormat="1" applyFont="1" applyFill="1" applyBorder="1" applyAlignment="1" applyProtection="1">
      <alignment horizontal="right"/>
      <protection locked="0"/>
    </xf>
    <xf numFmtId="0" fontId="23" fillId="4" borderId="12"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protection locked="0"/>
    </xf>
    <xf numFmtId="14" fontId="20" fillId="4" borderId="12" xfId="0" applyNumberFormat="1" applyFont="1" applyFill="1" applyBorder="1" applyAlignment="1" applyProtection="1">
      <alignment horizontal="center"/>
      <protection locked="0"/>
    </xf>
    <xf numFmtId="1" fontId="20" fillId="4" borderId="12" xfId="0" applyNumberFormat="1" applyFont="1" applyFill="1" applyBorder="1" applyAlignment="1" applyProtection="1">
      <alignment horizontal="center"/>
      <protection locked="0"/>
    </xf>
    <xf numFmtId="2" fontId="20" fillId="4" borderId="12" xfId="0" applyNumberFormat="1" applyFont="1" applyFill="1" applyBorder="1" applyAlignment="1" applyProtection="1">
      <alignment horizontal="center"/>
      <protection locked="0"/>
    </xf>
    <xf numFmtId="14" fontId="20" fillId="5" borderId="12" xfId="0" applyNumberFormat="1" applyFont="1" applyFill="1" applyBorder="1" applyAlignment="1" applyProtection="1">
      <alignment horizontal="center"/>
      <protection locked="0"/>
    </xf>
    <xf numFmtId="14" fontId="9" fillId="5" borderId="54" xfId="0" applyNumberFormat="1" applyFont="1" applyFill="1" applyBorder="1" applyAlignment="1" applyProtection="1">
      <alignment horizontal="center"/>
      <protection locked="0"/>
    </xf>
    <xf numFmtId="14" fontId="9" fillId="5" borderId="9" xfId="0" applyNumberFormat="1" applyFont="1" applyFill="1" applyBorder="1" applyAlignment="1" applyProtection="1">
      <alignment horizontal="center"/>
      <protection locked="0"/>
    </xf>
    <xf numFmtId="164" fontId="16" fillId="5" borderId="48" xfId="0" applyNumberFormat="1" applyFont="1" applyFill="1" applyBorder="1" applyAlignment="1" applyProtection="1">
      <alignment horizontal="center"/>
      <protection locked="0"/>
    </xf>
    <xf numFmtId="164" fontId="9" fillId="5" borderId="17" xfId="0" applyNumberFormat="1" applyFont="1" applyFill="1" applyBorder="1" applyAlignment="1" applyProtection="1">
      <alignment horizontal="center"/>
      <protection locked="0"/>
    </xf>
    <xf numFmtId="164" fontId="16" fillId="5" borderId="17" xfId="0" applyNumberFormat="1" applyFont="1" applyFill="1" applyBorder="1" applyAlignment="1" applyProtection="1">
      <alignment horizontal="center"/>
      <protection locked="0"/>
    </xf>
    <xf numFmtId="164" fontId="9" fillId="5" borderId="16" xfId="0" applyNumberFormat="1" applyFont="1" applyFill="1" applyBorder="1" applyAlignment="1" applyProtection="1">
      <alignment horizontal="center"/>
      <protection locked="0"/>
    </xf>
    <xf numFmtId="14" fontId="15" fillId="5" borderId="7" xfId="0" applyNumberFormat="1" applyFont="1" applyFill="1" applyBorder="1" applyAlignment="1" applyProtection="1">
      <protection locked="0"/>
    </xf>
    <xf numFmtId="0" fontId="2" fillId="0" borderId="0" xfId="0" applyFont="1" applyFill="1" applyBorder="1" applyProtection="1"/>
    <xf numFmtId="0" fontId="15" fillId="4" borderId="12" xfId="0" applyFont="1" applyFill="1" applyBorder="1" applyAlignment="1" applyProtection="1">
      <alignment horizontal="center"/>
      <protection locked="0"/>
    </xf>
    <xf numFmtId="0" fontId="15" fillId="4" borderId="9"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1" fillId="4" borderId="12" xfId="0" applyFont="1" applyFill="1" applyBorder="1" applyAlignment="1" applyProtection="1">
      <alignment horizontal="center"/>
      <protection locked="0"/>
    </xf>
    <xf numFmtId="0" fontId="18" fillId="0" borderId="0" xfId="0" applyFont="1" applyFill="1" applyAlignment="1" applyProtection="1">
      <alignment horizontal="left" vertical="top" wrapText="1"/>
    </xf>
    <xf numFmtId="0" fontId="18" fillId="6" borderId="0" xfId="0" applyFont="1" applyFill="1" applyBorder="1" applyAlignment="1" applyProtection="1">
      <alignment vertical="center" wrapText="1"/>
    </xf>
    <xf numFmtId="0" fontId="51" fillId="6" borderId="0" xfId="0" applyFont="1" applyFill="1" applyBorder="1" applyAlignment="1" applyProtection="1">
      <alignment wrapText="1"/>
    </xf>
    <xf numFmtId="0" fontId="14" fillId="0" borderId="0" xfId="0" applyFont="1" applyAlignment="1" applyProtection="1">
      <alignment horizontal="center" wrapText="1"/>
    </xf>
    <xf numFmtId="0" fontId="14" fillId="0" borderId="0" xfId="0" applyFont="1" applyAlignment="1" applyProtection="1">
      <alignment horizontal="center"/>
    </xf>
    <xf numFmtId="0" fontId="18" fillId="0" borderId="0" xfId="0" applyFont="1" applyFill="1" applyAlignment="1" applyProtection="1">
      <alignment horizontal="left" vertical="center" wrapText="1"/>
    </xf>
    <xf numFmtId="0" fontId="18" fillId="0" borderId="0" xfId="0" applyFont="1" applyFill="1" applyAlignment="1" applyProtection="1">
      <alignment horizontal="left" vertical="center"/>
    </xf>
    <xf numFmtId="0" fontId="18" fillId="0" borderId="0" xfId="0" applyFont="1" applyFill="1" applyAlignment="1" applyProtection="1">
      <alignment horizontal="left" vertical="top"/>
    </xf>
    <xf numFmtId="0" fontId="14" fillId="0" borderId="7" xfId="0" applyFont="1" applyBorder="1" applyAlignment="1" applyProtection="1">
      <alignment horizontal="left" vertical="center"/>
    </xf>
    <xf numFmtId="0" fontId="20" fillId="5" borderId="1" xfId="0" applyFont="1" applyFill="1" applyBorder="1" applyAlignment="1" applyProtection="1">
      <alignment horizontal="left" vertical="top" wrapText="1"/>
      <protection locked="0"/>
    </xf>
    <xf numFmtId="0" fontId="20" fillId="5" borderId="2" xfId="0" applyFont="1" applyFill="1" applyBorder="1" applyAlignment="1" applyProtection="1">
      <alignment horizontal="left" vertical="top" wrapText="1"/>
      <protection locked="0"/>
    </xf>
    <xf numFmtId="0" fontId="20" fillId="5" borderId="3" xfId="0" applyFont="1" applyFill="1" applyBorder="1" applyAlignment="1" applyProtection="1">
      <alignment horizontal="left" vertical="top" wrapText="1"/>
      <protection locked="0"/>
    </xf>
    <xf numFmtId="0" fontId="20" fillId="5" borderId="4" xfId="0" applyFont="1" applyFill="1" applyBorder="1" applyAlignment="1" applyProtection="1">
      <alignment horizontal="left" vertical="top" wrapText="1"/>
      <protection locked="0"/>
    </xf>
    <xf numFmtId="0" fontId="20" fillId="5" borderId="0" xfId="0" applyFont="1" applyFill="1" applyBorder="1" applyAlignment="1" applyProtection="1">
      <alignment horizontal="left" vertical="top" wrapText="1"/>
      <protection locked="0"/>
    </xf>
    <xf numFmtId="0" fontId="20" fillId="5" borderId="5" xfId="0" applyFont="1" applyFill="1" applyBorder="1" applyAlignment="1" applyProtection="1">
      <alignment horizontal="left" vertical="top" wrapText="1"/>
      <protection locked="0"/>
    </xf>
    <xf numFmtId="0" fontId="20" fillId="5" borderId="6" xfId="0" applyFont="1" applyFill="1" applyBorder="1" applyAlignment="1" applyProtection="1">
      <alignment horizontal="left" vertical="top" wrapText="1"/>
      <protection locked="0"/>
    </xf>
    <xf numFmtId="0" fontId="20" fillId="5" borderId="7" xfId="0" applyFont="1" applyFill="1" applyBorder="1" applyAlignment="1" applyProtection="1">
      <alignment horizontal="left" vertical="top" wrapText="1"/>
      <protection locked="0"/>
    </xf>
    <xf numFmtId="0" fontId="20" fillId="5" borderId="8" xfId="0" applyFont="1" applyFill="1" applyBorder="1" applyAlignment="1" applyProtection="1">
      <alignment horizontal="left" vertical="top" wrapText="1"/>
      <protection locked="0"/>
    </xf>
    <xf numFmtId="0" fontId="16" fillId="0" borderId="37" xfId="0" applyFont="1" applyBorder="1" applyAlignment="1" applyProtection="1">
      <alignment horizontal="left"/>
    </xf>
    <xf numFmtId="0" fontId="16" fillId="0" borderId="38" xfId="0" applyFont="1" applyBorder="1" applyAlignment="1" applyProtection="1">
      <alignment horizontal="left"/>
    </xf>
    <xf numFmtId="0" fontId="30" fillId="0" borderId="0" xfId="0" applyFont="1" applyAlignment="1" applyProtection="1">
      <alignment horizontal="left" vertical="center" wrapText="1"/>
    </xf>
    <xf numFmtId="0" fontId="18" fillId="0" borderId="0" xfId="0" applyFont="1" applyAlignment="1" applyProtection="1">
      <alignment horizontal="left" vertical="center" wrapText="1"/>
    </xf>
    <xf numFmtId="0" fontId="22" fillId="0" borderId="12" xfId="0" applyFont="1" applyBorder="1" applyAlignment="1" applyProtection="1">
      <alignment horizontal="center" vertical="center" wrapText="1"/>
    </xf>
    <xf numFmtId="0" fontId="20" fillId="0" borderId="50" xfId="0" applyFont="1" applyBorder="1" applyAlignment="1" applyProtection="1">
      <alignment horizontal="center" wrapText="1"/>
    </xf>
    <xf numFmtId="0" fontId="20" fillId="0" borderId="10" xfId="0" applyFont="1" applyBorder="1" applyAlignment="1" applyProtection="1">
      <alignment horizontal="center" wrapText="1"/>
    </xf>
    <xf numFmtId="0" fontId="20" fillId="0" borderId="11" xfId="0" applyFont="1" applyBorder="1" applyAlignment="1" applyProtection="1">
      <alignment horizontal="center" wrapText="1"/>
    </xf>
    <xf numFmtId="0" fontId="20" fillId="0" borderId="4" xfId="0" applyFont="1" applyBorder="1" applyAlignment="1" applyProtection="1">
      <alignment horizontal="right"/>
    </xf>
    <xf numFmtId="0" fontId="20" fillId="0" borderId="5" xfId="0" applyFont="1" applyBorder="1" applyAlignment="1" applyProtection="1">
      <alignment horizontal="right"/>
    </xf>
    <xf numFmtId="0" fontId="16" fillId="0" borderId="52" xfId="0" applyFont="1" applyBorder="1" applyAlignment="1" applyProtection="1">
      <alignment horizontal="center"/>
    </xf>
    <xf numFmtId="0" fontId="16" fillId="0" borderId="53" xfId="0" applyFont="1" applyBorder="1" applyAlignment="1" applyProtection="1">
      <alignment horizontal="center"/>
    </xf>
    <xf numFmtId="0" fontId="16" fillId="0" borderId="48" xfId="0" applyFont="1" applyBorder="1" applyAlignment="1" applyProtection="1">
      <alignment horizontal="center"/>
    </xf>
    <xf numFmtId="0" fontId="30" fillId="0" borderId="0" xfId="0" applyFont="1" applyAlignment="1" applyProtection="1">
      <alignment horizontal="left" vertical="top" wrapText="1"/>
    </xf>
    <xf numFmtId="0" fontId="30" fillId="0" borderId="0" xfId="0" applyFont="1" applyAlignment="1" applyProtection="1">
      <alignment horizontal="left" vertical="top"/>
    </xf>
    <xf numFmtId="0" fontId="11" fillId="4" borderId="9"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2" xfId="0" applyFont="1" applyFill="1" applyBorder="1" applyAlignment="1" applyProtection="1">
      <alignment horizontal="center"/>
      <protection locked="0"/>
    </xf>
    <xf numFmtId="0" fontId="20" fillId="4" borderId="9" xfId="0" applyFont="1" applyFill="1" applyBorder="1" applyAlignment="1" applyProtection="1">
      <alignment horizontal="left"/>
      <protection locked="0"/>
    </xf>
    <xf numFmtId="0" fontId="20" fillId="4" borderId="10" xfId="0" applyFont="1" applyFill="1" applyBorder="1" applyAlignment="1" applyProtection="1">
      <alignment horizontal="left"/>
      <protection locked="0"/>
    </xf>
    <xf numFmtId="0" fontId="20" fillId="4" borderId="11" xfId="0" applyFont="1" applyFill="1" applyBorder="1" applyAlignment="1" applyProtection="1">
      <alignment horizontal="left"/>
      <protection locked="0"/>
    </xf>
    <xf numFmtId="0" fontId="20" fillId="0" borderId="10" xfId="0" applyFont="1" applyBorder="1" applyAlignment="1" applyProtection="1">
      <alignment horizontal="center"/>
    </xf>
    <xf numFmtId="0" fontId="20" fillId="0" borderId="11" xfId="0" applyFont="1" applyBorder="1" applyAlignment="1" applyProtection="1">
      <alignment horizontal="center"/>
    </xf>
    <xf numFmtId="0" fontId="19" fillId="3" borderId="50" xfId="0" applyFont="1" applyFill="1" applyBorder="1" applyAlignment="1" applyProtection="1">
      <alignment horizontal="center" wrapText="1"/>
    </xf>
    <xf numFmtId="0" fontId="19" fillId="3" borderId="10" xfId="0" applyFont="1" applyFill="1" applyBorder="1" applyAlignment="1" applyProtection="1">
      <alignment horizontal="center"/>
    </xf>
    <xf numFmtId="0" fontId="19" fillId="3" borderId="11" xfId="0" applyFont="1" applyFill="1" applyBorder="1" applyAlignment="1" applyProtection="1">
      <alignment horizontal="center"/>
    </xf>
    <xf numFmtId="1" fontId="20" fillId="0" borderId="9" xfId="0" applyNumberFormat="1" applyFont="1" applyFill="1" applyBorder="1" applyAlignment="1" applyProtection="1">
      <alignment horizontal="center"/>
    </xf>
    <xf numFmtId="1" fontId="20" fillId="0" borderId="11" xfId="0" applyNumberFormat="1" applyFont="1" applyFill="1" applyBorder="1" applyAlignment="1" applyProtection="1">
      <alignment horizontal="center"/>
    </xf>
    <xf numFmtId="0" fontId="27" fillId="0" borderId="9" xfId="0" applyFont="1" applyFill="1" applyBorder="1" applyAlignment="1" applyProtection="1">
      <alignment horizontal="center"/>
    </xf>
    <xf numFmtId="0" fontId="27" fillId="0" borderId="10" xfId="0" applyFont="1" applyFill="1" applyBorder="1" applyAlignment="1" applyProtection="1">
      <alignment horizontal="center"/>
    </xf>
    <xf numFmtId="0" fontId="27" fillId="0" borderId="11" xfId="0" applyFont="1" applyFill="1" applyBorder="1" applyAlignment="1" applyProtection="1">
      <alignment horizontal="center"/>
    </xf>
    <xf numFmtId="0" fontId="11" fillId="4" borderId="9" xfId="0" applyFont="1" applyFill="1" applyBorder="1" applyAlignment="1" applyProtection="1">
      <alignment horizontal="left"/>
      <protection locked="0"/>
    </xf>
    <xf numFmtId="0" fontId="11" fillId="4" borderId="10" xfId="0" applyFont="1" applyFill="1" applyBorder="1" applyAlignment="1" applyProtection="1">
      <alignment horizontal="left"/>
      <protection locked="0"/>
    </xf>
    <xf numFmtId="0" fontId="11" fillId="4" borderId="11" xfId="0" applyFont="1" applyFill="1" applyBorder="1" applyAlignment="1" applyProtection="1">
      <alignment horizontal="left"/>
      <protection locked="0"/>
    </xf>
    <xf numFmtId="0" fontId="20" fillId="0" borderId="0" xfId="0" applyFont="1" applyAlignment="1" applyProtection="1">
      <alignment horizontal="right"/>
    </xf>
    <xf numFmtId="0" fontId="16" fillId="0" borderId="23" xfId="0" applyFont="1" applyBorder="1" applyAlignment="1" applyProtection="1">
      <alignment horizontal="center" vertical="center"/>
    </xf>
    <xf numFmtId="0" fontId="16" fillId="0" borderId="43" xfId="0" applyFont="1" applyBorder="1" applyAlignment="1" applyProtection="1">
      <alignment horizontal="center" vertical="center"/>
    </xf>
    <xf numFmtId="0" fontId="23" fillId="0" borderId="39" xfId="0" applyFont="1" applyBorder="1" applyAlignment="1" applyProtection="1">
      <alignment horizontal="center" vertical="center" wrapText="1"/>
    </xf>
    <xf numFmtId="0" fontId="23" fillId="0" borderId="40" xfId="0" applyFont="1" applyBorder="1" applyAlignment="1" applyProtection="1">
      <alignment horizontal="center" vertical="center"/>
    </xf>
    <xf numFmtId="0" fontId="23" fillId="0" borderId="41" xfId="0" applyFont="1" applyBorder="1" applyAlignment="1" applyProtection="1">
      <alignment horizontal="center" vertical="center"/>
    </xf>
    <xf numFmtId="0" fontId="23" fillId="0" borderId="42"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49" xfId="0" applyFont="1" applyBorder="1" applyAlignment="1" applyProtection="1">
      <alignment horizontal="center" vertical="center"/>
    </xf>
    <xf numFmtId="0" fontId="23" fillId="0" borderId="7" xfId="0" applyFont="1" applyBorder="1" applyAlignment="1" applyProtection="1">
      <alignment horizontal="center" vertical="center"/>
    </xf>
    <xf numFmtId="0" fontId="23" fillId="0" borderId="8" xfId="0" applyFont="1" applyBorder="1" applyAlignment="1" applyProtection="1">
      <alignment horizontal="center" vertical="center"/>
    </xf>
    <xf numFmtId="0" fontId="15" fillId="5" borderId="7" xfId="0" applyFont="1" applyFill="1" applyBorder="1" applyAlignment="1" applyProtection="1">
      <alignment horizontal="left"/>
      <protection locked="0"/>
    </xf>
    <xf numFmtId="0" fontId="20" fillId="0" borderId="0" xfId="0" applyFont="1" applyAlignment="1" applyProtection="1">
      <alignment horizontal="left" vertical="top" wrapText="1"/>
    </xf>
    <xf numFmtId="0" fontId="27" fillId="0" borderId="0" xfId="0" applyFont="1" applyAlignment="1" applyProtection="1">
      <alignment horizontal="left" vertical="top" wrapText="1"/>
    </xf>
    <xf numFmtId="0" fontId="20" fillId="0" borderId="0" xfId="0" applyFont="1" applyFill="1" applyAlignment="1" applyProtection="1">
      <alignment horizontal="left" vertical="top" wrapText="1"/>
    </xf>
    <xf numFmtId="0" fontId="18" fillId="0" borderId="0" xfId="0" applyFont="1" applyAlignment="1" applyProtection="1">
      <alignment horizontal="left" vertical="top" wrapText="1"/>
    </xf>
    <xf numFmtId="0" fontId="23" fillId="3" borderId="7" xfId="0" applyFont="1" applyFill="1" applyBorder="1" applyAlignment="1" applyProtection="1">
      <alignment horizontal="left" vertical="top" wrapText="1"/>
    </xf>
    <xf numFmtId="0" fontId="20" fillId="4" borderId="1" xfId="0" applyFont="1" applyFill="1" applyBorder="1" applyAlignment="1" applyProtection="1">
      <alignment horizontal="left"/>
      <protection locked="0"/>
    </xf>
    <xf numFmtId="0" fontId="20" fillId="4" borderId="2" xfId="0" applyFont="1" applyFill="1" applyBorder="1" applyAlignment="1" applyProtection="1">
      <alignment horizontal="left"/>
      <protection locked="0"/>
    </xf>
    <xf numFmtId="0" fontId="20" fillId="4" borderId="3" xfId="0" applyFont="1" applyFill="1" applyBorder="1" applyAlignment="1" applyProtection="1">
      <alignment horizontal="left"/>
      <protection locked="0"/>
    </xf>
    <xf numFmtId="0" fontId="20" fillId="0" borderId="1" xfId="0" applyFont="1" applyBorder="1" applyAlignment="1" applyProtection="1">
      <alignment horizontal="left" vertical="center" wrapText="1"/>
    </xf>
    <xf numFmtId="0" fontId="20" fillId="0" borderId="2" xfId="0" applyFont="1" applyBorder="1" applyAlignment="1" applyProtection="1">
      <alignment horizontal="left" vertical="center"/>
    </xf>
    <xf numFmtId="0" fontId="20" fillId="0" borderId="3" xfId="0" applyFont="1" applyBorder="1" applyAlignment="1" applyProtection="1">
      <alignment horizontal="left" vertical="center"/>
    </xf>
    <xf numFmtId="0" fontId="45" fillId="0" borderId="1" xfId="0" applyFont="1" applyBorder="1" applyAlignment="1" applyProtection="1">
      <alignment horizontal="left" vertical="center" wrapText="1"/>
    </xf>
    <xf numFmtId="0" fontId="45" fillId="0" borderId="2" xfId="0" applyFont="1" applyBorder="1" applyAlignment="1" applyProtection="1">
      <alignment horizontal="left" vertical="center" wrapText="1"/>
    </xf>
    <xf numFmtId="0" fontId="45" fillId="0" borderId="3" xfId="0" applyFont="1" applyBorder="1" applyAlignment="1" applyProtection="1">
      <alignment horizontal="left" vertical="center" wrapText="1"/>
    </xf>
    <xf numFmtId="0" fontId="45" fillId="0" borderId="6" xfId="0" applyFont="1" applyBorder="1" applyAlignment="1" applyProtection="1">
      <alignment horizontal="left" vertical="center" wrapText="1"/>
    </xf>
    <xf numFmtId="0" fontId="45" fillId="0" borderId="7" xfId="0" applyFont="1" applyBorder="1" applyAlignment="1" applyProtection="1">
      <alignment horizontal="left" vertical="center" wrapText="1"/>
    </xf>
    <xf numFmtId="0" fontId="45" fillId="0" borderId="8" xfId="0"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14" fillId="0" borderId="7" xfId="0" applyFont="1" applyBorder="1" applyAlignment="1" applyProtection="1">
      <alignment horizontal="left" vertical="top" wrapText="1"/>
    </xf>
    <xf numFmtId="0" fontId="39" fillId="0" borderId="40" xfId="0" applyFont="1" applyBorder="1" applyAlignment="1" applyProtection="1">
      <alignment horizontal="center" vertical="center" wrapText="1"/>
    </xf>
    <xf numFmtId="0" fontId="39" fillId="0" borderId="41" xfId="0" applyFont="1" applyBorder="1" applyAlignment="1" applyProtection="1">
      <alignment horizontal="center" vertical="center" wrapText="1"/>
    </xf>
    <xf numFmtId="0" fontId="39" fillId="0" borderId="42"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39" fillId="0" borderId="5" xfId="0" applyFont="1" applyBorder="1" applyAlignment="1" applyProtection="1">
      <alignment horizontal="center" vertical="center" wrapText="1"/>
    </xf>
    <xf numFmtId="0" fontId="39" fillId="0" borderId="45" xfId="0" applyFont="1" applyBorder="1" applyAlignment="1" applyProtection="1">
      <alignment horizontal="center" vertical="center" wrapText="1"/>
    </xf>
    <xf numFmtId="0" fontId="39" fillId="0" borderId="46" xfId="0" applyFont="1" applyBorder="1" applyAlignment="1" applyProtection="1">
      <alignment horizontal="center" vertical="center" wrapText="1"/>
    </xf>
    <xf numFmtId="0" fontId="39" fillId="0" borderId="47" xfId="0" applyFont="1" applyBorder="1" applyAlignment="1" applyProtection="1">
      <alignment horizontal="center" vertical="center" wrapText="1"/>
    </xf>
    <xf numFmtId="0" fontId="16" fillId="0" borderId="44" xfId="0" applyFont="1" applyBorder="1" applyAlignment="1" applyProtection="1">
      <alignment horizontal="center" vertical="center"/>
    </xf>
    <xf numFmtId="0" fontId="23" fillId="6" borderId="9" xfId="0" applyFont="1" applyFill="1" applyBorder="1" applyAlignment="1" applyProtection="1">
      <alignment horizontal="center" wrapText="1"/>
    </xf>
    <xf numFmtId="0" fontId="23" fillId="6" borderId="10" xfId="0" applyFont="1" applyFill="1" applyBorder="1" applyAlignment="1" applyProtection="1">
      <alignment horizontal="center"/>
    </xf>
    <xf numFmtId="0" fontId="23" fillId="6" borderId="11" xfId="0" applyFont="1" applyFill="1" applyBorder="1" applyAlignment="1" applyProtection="1">
      <alignment horizontal="center"/>
    </xf>
    <xf numFmtId="0" fontId="6" fillId="4" borderId="9"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0" xfId="0" applyFont="1" applyFill="1" applyBorder="1" applyAlignment="1" applyProtection="1">
      <alignment horizontal="center"/>
      <protection locked="0"/>
    </xf>
    <xf numFmtId="0" fontId="46" fillId="6" borderId="0" xfId="1" applyFont="1" applyFill="1" applyAlignment="1" applyProtection="1"/>
    <xf numFmtId="0" fontId="0" fillId="6" borderId="0" xfId="0" applyFont="1" applyFill="1" applyAlignment="1" applyProtection="1"/>
    <xf numFmtId="0" fontId="52" fillId="6" borderId="0" xfId="0" applyFont="1" applyFill="1" applyAlignment="1" applyProtection="1"/>
    <xf numFmtId="0" fontId="53" fillId="0" borderId="0" xfId="0" applyFont="1" applyAlignment="1" applyProtection="1"/>
    <xf numFmtId="0" fontId="54" fillId="6" borderId="0" xfId="0" applyFont="1" applyFill="1" applyAlignment="1" applyProtection="1">
      <alignment horizontal="left"/>
    </xf>
    <xf numFmtId="0" fontId="55" fillId="0" borderId="0" xfId="0" applyFont="1" applyAlignment="1" applyProtection="1">
      <alignment horizontal="left"/>
    </xf>
    <xf numFmtId="0" fontId="4" fillId="6" borderId="0" xfId="0" applyFont="1" applyFill="1" applyAlignment="1" applyProtection="1">
      <alignment horizontal="left"/>
    </xf>
    <xf numFmtId="0" fontId="0" fillId="0" borderId="0" xfId="0" applyAlignment="1" applyProtection="1">
      <alignment horizontal="left"/>
    </xf>
    <xf numFmtId="49" fontId="3" fillId="4" borderId="12" xfId="0" applyNumberFormat="1" applyFont="1" applyFill="1" applyBorder="1" applyAlignment="1" applyProtection="1">
      <alignment horizontal="center"/>
      <protection locked="0"/>
    </xf>
    <xf numFmtId="49" fontId="15" fillId="4" borderId="12" xfId="0" applyNumberFormat="1" applyFont="1" applyFill="1" applyBorder="1" applyAlignment="1" applyProtection="1">
      <alignment horizontal="center"/>
      <protection locked="0"/>
    </xf>
    <xf numFmtId="165" fontId="23" fillId="0" borderId="9" xfId="0" applyNumberFormat="1"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0" fillId="0" borderId="12" xfId="0" applyFont="1" applyBorder="1" applyAlignment="1">
      <alignment horizontal="right" vertical="center" wrapText="1"/>
    </xf>
    <xf numFmtId="0" fontId="32" fillId="0" borderId="12" xfId="0" applyFont="1" applyBorder="1" applyAlignment="1">
      <alignment horizontal="center" vertical="center"/>
    </xf>
    <xf numFmtId="3" fontId="32" fillId="0" borderId="12" xfId="0" applyNumberFormat="1" applyFont="1" applyBorder="1" applyAlignment="1">
      <alignment horizontal="left" vertical="center" wrapText="1"/>
    </xf>
    <xf numFmtId="3" fontId="0" fillId="0" borderId="12" xfId="0" applyNumberFormat="1" applyBorder="1" applyAlignment="1">
      <alignment horizontal="left" vertical="center" wrapText="1"/>
    </xf>
  </cellXfs>
  <cellStyles count="3">
    <cellStyle name="Link" xfId="1" builtinId="8"/>
    <cellStyle name="Standard" xfId="0" builtinId="0"/>
    <cellStyle name="Standard 2"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E2ECA6"/>
      <color rgb="FFE5E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ystem\DokMa\tmp\tmp9204789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tegrationsfoerderung@rps.bwl.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I182"/>
  <sheetViews>
    <sheetView showGridLines="0" tabSelected="1" showRuler="0" view="pageLayout" zoomScaleNormal="110" workbookViewId="0">
      <selection activeCell="E14" sqref="E14:I14"/>
    </sheetView>
  </sheetViews>
  <sheetFormatPr baseColWidth="10" defaultColWidth="11.44140625" defaultRowHeight="13.8" x14ac:dyDescent="0.25"/>
  <cols>
    <col min="1" max="1" width="2.88671875" style="66" customWidth="1"/>
    <col min="2" max="2" width="11.44140625" style="66" customWidth="1"/>
    <col min="3" max="3" width="11.44140625" style="66"/>
    <col min="4" max="4" width="8.109375" style="66" customWidth="1"/>
    <col min="5" max="5" width="11.6640625" style="66" customWidth="1"/>
    <col min="6" max="6" width="12.109375" style="66" customWidth="1"/>
    <col min="7" max="7" width="12" style="66" customWidth="1"/>
    <col min="8" max="8" width="12.109375" style="66" customWidth="1"/>
    <col min="9" max="9" width="10.6640625" style="66" customWidth="1"/>
    <col min="10" max="10" width="10.88671875" style="66" customWidth="1"/>
    <col min="11" max="16384" width="11.44140625" style="66"/>
  </cols>
  <sheetData>
    <row r="1" spans="1:9" s="65" customFormat="1" ht="14.1" customHeight="1" x14ac:dyDescent="0.3">
      <c r="B1" s="321" t="s">
        <v>2372</v>
      </c>
      <c r="C1" s="322"/>
      <c r="D1" s="322"/>
      <c r="E1" s="322"/>
      <c r="F1" s="322"/>
      <c r="G1" s="322"/>
      <c r="H1" s="322"/>
      <c r="I1" s="322"/>
    </row>
    <row r="2" spans="1:9" s="65" customFormat="1" ht="14.1" customHeight="1" x14ac:dyDescent="0.3">
      <c r="B2" s="323" t="s">
        <v>2373</v>
      </c>
      <c r="C2" s="324"/>
      <c r="D2" s="324"/>
      <c r="E2" s="324"/>
      <c r="F2" s="324"/>
      <c r="G2" s="324"/>
      <c r="H2" s="324"/>
      <c r="I2" s="324"/>
    </row>
    <row r="3" spans="1:9" ht="6.9" customHeight="1" x14ac:dyDescent="0.25"/>
    <row r="4" spans="1:9" ht="24.75" customHeight="1" x14ac:dyDescent="0.45">
      <c r="B4" s="319" t="s">
        <v>2371</v>
      </c>
      <c r="C4" s="320"/>
      <c r="D4" s="320"/>
      <c r="E4" s="320"/>
      <c r="F4" s="320"/>
      <c r="G4" s="320"/>
      <c r="H4" s="320"/>
      <c r="I4" s="320"/>
    </row>
    <row r="5" spans="1:9" ht="6.9" customHeight="1" x14ac:dyDescent="0.4">
      <c r="F5" s="67"/>
      <c r="H5" s="68"/>
    </row>
    <row r="6" spans="1:9" ht="14.1" customHeight="1" x14ac:dyDescent="0.25">
      <c r="B6" s="69"/>
      <c r="C6" s="69"/>
      <c r="D6" s="69"/>
      <c r="E6" s="69"/>
      <c r="F6" s="218" t="s">
        <v>2370</v>
      </c>
      <c r="G6" s="219"/>
      <c r="H6" s="219"/>
      <c r="I6" s="219"/>
    </row>
    <row r="7" spans="1:9" ht="14.1" customHeight="1" x14ac:dyDescent="0.25">
      <c r="B7" s="70" t="s">
        <v>2369</v>
      </c>
      <c r="C7" s="69"/>
      <c r="D7" s="69"/>
      <c r="E7" s="69"/>
      <c r="F7" s="219"/>
      <c r="G7" s="219"/>
      <c r="H7" s="219"/>
      <c r="I7" s="219"/>
    </row>
    <row r="8" spans="1:9" ht="14.1" customHeight="1" x14ac:dyDescent="0.3">
      <c r="B8" s="317" t="s">
        <v>97</v>
      </c>
      <c r="C8" s="318"/>
      <c r="D8" s="318"/>
      <c r="E8" s="69"/>
      <c r="F8" s="219"/>
      <c r="G8" s="219"/>
      <c r="H8" s="219"/>
      <c r="I8" s="219"/>
    </row>
    <row r="9" spans="1:9" ht="14.1" customHeight="1" x14ac:dyDescent="0.3">
      <c r="B9" s="71"/>
      <c r="C9" s="72"/>
      <c r="D9" s="72"/>
      <c r="E9" s="69"/>
      <c r="F9" s="219"/>
      <c r="G9" s="219"/>
      <c r="H9" s="219"/>
      <c r="I9" s="219"/>
    </row>
    <row r="10" spans="1:9" ht="6.45" customHeight="1" x14ac:dyDescent="0.25">
      <c r="B10" s="69"/>
      <c r="C10" s="69"/>
      <c r="D10" s="69"/>
      <c r="E10" s="69"/>
      <c r="F10" s="219"/>
      <c r="G10" s="219"/>
      <c r="H10" s="219"/>
      <c r="I10" s="219"/>
    </row>
    <row r="11" spans="1:9" ht="14.1" customHeight="1" x14ac:dyDescent="0.25">
      <c r="A11" s="73" t="s">
        <v>24</v>
      </c>
      <c r="B11" s="73" t="s">
        <v>2362</v>
      </c>
      <c r="C11" s="74"/>
      <c r="D11" s="75"/>
      <c r="E11" s="75"/>
      <c r="F11" s="75"/>
      <c r="G11" s="75"/>
      <c r="H11" s="75"/>
      <c r="I11" s="75"/>
    </row>
    <row r="12" spans="1:9" ht="6.45" customHeight="1" x14ac:dyDescent="0.3">
      <c r="A12" s="76"/>
      <c r="C12" s="77"/>
      <c r="D12" s="77"/>
      <c r="E12" s="77"/>
      <c r="G12" s="78"/>
      <c r="H12" s="78"/>
      <c r="I12" s="78"/>
    </row>
    <row r="13" spans="1:9" ht="14.1" customHeight="1" x14ac:dyDescent="0.3">
      <c r="B13" s="77"/>
      <c r="C13" s="77"/>
      <c r="D13" s="77"/>
      <c r="E13" s="79" t="s">
        <v>2361</v>
      </c>
      <c r="F13" s="78"/>
      <c r="G13" s="78"/>
      <c r="H13" s="78"/>
      <c r="I13" s="78"/>
    </row>
    <row r="14" spans="1:9" ht="14.1" customHeight="1" x14ac:dyDescent="0.25">
      <c r="B14" s="80" t="s">
        <v>2350</v>
      </c>
      <c r="C14" s="77"/>
      <c r="D14" s="77"/>
      <c r="E14" s="325"/>
      <c r="F14" s="326"/>
      <c r="G14" s="326"/>
      <c r="H14" s="326"/>
      <c r="I14" s="326"/>
    </row>
    <row r="15" spans="1:9" ht="6.9" customHeight="1" x14ac:dyDescent="0.25">
      <c r="B15" s="77"/>
      <c r="C15" s="77"/>
      <c r="D15" s="77"/>
      <c r="E15" s="77"/>
      <c r="F15" s="77"/>
      <c r="G15" s="77"/>
      <c r="H15" s="77"/>
      <c r="I15" s="77"/>
    </row>
    <row r="16" spans="1:9" ht="13.5" customHeight="1" x14ac:dyDescent="0.25">
      <c r="B16" s="81" t="s">
        <v>2356</v>
      </c>
      <c r="C16" s="77"/>
      <c r="D16" s="77"/>
      <c r="E16" s="212"/>
      <c r="F16" s="212"/>
      <c r="G16" s="212"/>
      <c r="H16" s="212"/>
      <c r="I16" s="212"/>
    </row>
    <row r="17" spans="1:9" ht="13.5" customHeight="1" x14ac:dyDescent="0.25">
      <c r="B17" s="82" t="s">
        <v>2355</v>
      </c>
      <c r="C17" s="77"/>
      <c r="D17" s="77"/>
      <c r="E17" s="83"/>
      <c r="F17" s="84"/>
      <c r="G17" s="84"/>
      <c r="H17" s="84"/>
      <c r="I17" s="84"/>
    </row>
    <row r="18" spans="1:9" ht="6.9" customHeight="1" x14ac:dyDescent="0.25">
      <c r="B18" s="77"/>
      <c r="C18" s="77"/>
      <c r="D18" s="77"/>
      <c r="E18" s="85"/>
      <c r="F18" s="77"/>
      <c r="G18" s="77"/>
      <c r="H18" s="77"/>
      <c r="I18" s="77"/>
    </row>
    <row r="19" spans="1:9" ht="14.1" customHeight="1" x14ac:dyDescent="0.25">
      <c r="B19" s="77" t="s">
        <v>0</v>
      </c>
      <c r="C19" s="77"/>
      <c r="D19" s="77"/>
      <c r="E19" s="212"/>
      <c r="F19" s="212"/>
      <c r="G19" s="212"/>
      <c r="H19" s="212"/>
      <c r="I19" s="212"/>
    </row>
    <row r="20" spans="1:9" ht="6.9" customHeight="1" x14ac:dyDescent="0.25">
      <c r="B20" s="77"/>
      <c r="C20" s="77"/>
      <c r="D20" s="77"/>
      <c r="E20" s="77"/>
      <c r="F20" s="77"/>
      <c r="G20" s="77"/>
      <c r="H20" s="77"/>
      <c r="I20" s="77"/>
    </row>
    <row r="21" spans="1:9" ht="14.1" customHeight="1" x14ac:dyDescent="0.25">
      <c r="B21" s="77" t="s">
        <v>1</v>
      </c>
      <c r="C21" s="77"/>
      <c r="D21" s="77"/>
      <c r="E21" s="189"/>
      <c r="F21" s="213"/>
      <c r="G21" s="214"/>
      <c r="H21" s="214"/>
      <c r="I21" s="215"/>
    </row>
    <row r="22" spans="1:9" ht="6.9" customHeight="1" x14ac:dyDescent="0.25">
      <c r="B22" s="77"/>
      <c r="C22" s="77"/>
      <c r="D22" s="77"/>
      <c r="E22" s="77"/>
      <c r="F22" s="77"/>
      <c r="G22" s="77"/>
      <c r="H22" s="77"/>
      <c r="I22" s="77"/>
    </row>
    <row r="23" spans="1:9" ht="14.1" customHeight="1" x14ac:dyDescent="0.25">
      <c r="B23" s="211" t="s">
        <v>2349</v>
      </c>
      <c r="C23" s="86"/>
      <c r="D23" s="86"/>
      <c r="E23" s="314"/>
      <c r="F23" s="315"/>
      <c r="G23" s="314"/>
      <c r="H23" s="316"/>
      <c r="I23" s="315"/>
    </row>
    <row r="24" spans="1:9" ht="6.9" customHeight="1" x14ac:dyDescent="0.25">
      <c r="B24" s="85"/>
      <c r="C24" s="77"/>
      <c r="D24" s="77"/>
      <c r="E24" s="77"/>
      <c r="F24" s="77"/>
      <c r="G24" s="77"/>
      <c r="H24" s="77"/>
      <c r="I24" s="77"/>
    </row>
    <row r="25" spans="1:9" ht="14.1" customHeight="1" x14ac:dyDescent="0.25">
      <c r="B25" s="85" t="s">
        <v>2</v>
      </c>
      <c r="C25" s="77"/>
      <c r="D25" s="77"/>
      <c r="E25" s="212"/>
      <c r="F25" s="212"/>
      <c r="G25" s="212"/>
      <c r="H25" s="212"/>
      <c r="I25" s="212"/>
    </row>
    <row r="26" spans="1:9" ht="6.9" customHeight="1" x14ac:dyDescent="0.25">
      <c r="B26" s="77"/>
      <c r="C26" s="77"/>
      <c r="D26" s="77"/>
      <c r="E26" s="87"/>
      <c r="F26" s="77"/>
      <c r="G26" s="77"/>
      <c r="H26" s="77"/>
      <c r="I26" s="77"/>
    </row>
    <row r="27" spans="1:9" ht="14.1" customHeight="1" x14ac:dyDescent="0.25">
      <c r="A27" s="88"/>
      <c r="B27" s="89" t="s">
        <v>2363</v>
      </c>
      <c r="C27" s="86"/>
      <c r="D27" s="86"/>
      <c r="E27" s="212"/>
      <c r="F27" s="212"/>
      <c r="G27" s="212"/>
      <c r="H27" s="212"/>
      <c r="I27" s="212"/>
    </row>
    <row r="28" spans="1:9" s="94" customFormat="1" ht="6.9" customHeight="1" x14ac:dyDescent="0.25">
      <c r="A28" s="90"/>
      <c r="B28" s="91"/>
      <c r="C28" s="92"/>
      <c r="D28" s="92"/>
      <c r="E28" s="83"/>
      <c r="F28" s="93"/>
      <c r="G28" s="93"/>
      <c r="H28" s="93"/>
      <c r="I28" s="83"/>
    </row>
    <row r="29" spans="1:9" ht="13.5" customHeight="1" x14ac:dyDescent="0.25">
      <c r="A29" s="95"/>
      <c r="B29" s="89" t="s">
        <v>2360</v>
      </c>
      <c r="C29" s="96"/>
      <c r="D29" s="86"/>
      <c r="E29" s="212"/>
      <c r="F29" s="212"/>
      <c r="G29" s="212"/>
      <c r="H29" s="212"/>
      <c r="I29" s="212"/>
    </row>
    <row r="30" spans="1:9" ht="6.75" customHeight="1" x14ac:dyDescent="0.25">
      <c r="A30" s="95"/>
      <c r="B30" s="89"/>
      <c r="C30" s="97"/>
      <c r="D30" s="77"/>
      <c r="E30" s="77"/>
      <c r="F30" s="93"/>
      <c r="G30" s="93"/>
      <c r="H30" s="93"/>
      <c r="I30" s="93"/>
    </row>
    <row r="31" spans="1:9" ht="13.5" customHeight="1" x14ac:dyDescent="0.25">
      <c r="A31" s="98"/>
      <c r="B31" s="99" t="s">
        <v>2357</v>
      </c>
      <c r="C31" s="97"/>
      <c r="D31" s="77"/>
      <c r="E31" s="213"/>
      <c r="F31" s="214"/>
      <c r="G31" s="214"/>
      <c r="H31" s="214"/>
      <c r="I31" s="215"/>
    </row>
    <row r="32" spans="1:9" ht="6.9" customHeight="1" x14ac:dyDescent="0.25">
      <c r="B32" s="100"/>
      <c r="C32" s="77"/>
      <c r="D32" s="77"/>
      <c r="E32" s="77"/>
      <c r="F32" s="93"/>
      <c r="G32" s="93"/>
      <c r="H32" s="93"/>
      <c r="I32" s="77"/>
    </row>
    <row r="33" spans="2:9" ht="13.5" customHeight="1" x14ac:dyDescent="0.25">
      <c r="B33" s="87" t="s">
        <v>2359</v>
      </c>
      <c r="C33" s="77"/>
      <c r="D33" s="77"/>
      <c r="E33" s="216"/>
      <c r="F33" s="216"/>
      <c r="G33" s="216"/>
      <c r="H33" s="216"/>
      <c r="I33" s="216"/>
    </row>
    <row r="34" spans="2:9" ht="6.45" customHeight="1" x14ac:dyDescent="0.25">
      <c r="B34" s="101"/>
      <c r="C34" s="83"/>
      <c r="D34" s="83"/>
      <c r="E34" s="93"/>
      <c r="F34" s="93"/>
      <c r="G34" s="93"/>
      <c r="H34" s="93"/>
      <c r="I34" s="102"/>
    </row>
    <row r="35" spans="2:9" s="94" customFormat="1" ht="6.75" customHeight="1" x14ac:dyDescent="0.25">
      <c r="B35" s="101"/>
      <c r="C35" s="83"/>
      <c r="D35" s="83"/>
      <c r="E35" s="93"/>
      <c r="F35" s="93"/>
      <c r="G35" s="93"/>
      <c r="H35" s="93"/>
      <c r="I35" s="103"/>
    </row>
    <row r="36" spans="2:9" x14ac:dyDescent="0.25">
      <c r="B36" s="104" t="s">
        <v>17</v>
      </c>
      <c r="C36" s="105"/>
      <c r="D36" s="105"/>
      <c r="E36" s="105"/>
      <c r="F36" s="105"/>
      <c r="G36" s="105"/>
      <c r="I36" s="190"/>
    </row>
    <row r="37" spans="2:9" ht="6.9" customHeight="1" x14ac:dyDescent="0.25">
      <c r="B37" s="77"/>
      <c r="C37" s="77"/>
      <c r="D37" s="77"/>
      <c r="E37" s="77"/>
      <c r="F37" s="77"/>
      <c r="G37" s="77"/>
      <c r="H37" s="77"/>
      <c r="I37" s="77"/>
    </row>
    <row r="38" spans="2:9" x14ac:dyDescent="0.25">
      <c r="B38" s="238" t="s">
        <v>18</v>
      </c>
      <c r="C38" s="238"/>
      <c r="D38" s="238"/>
      <c r="E38" s="238"/>
      <c r="F38" s="238"/>
      <c r="G38" s="238"/>
      <c r="H38" s="238"/>
      <c r="I38" s="238"/>
    </row>
    <row r="39" spans="2:9" ht="12.75" customHeight="1" x14ac:dyDescent="0.25">
      <c r="B39" s="238"/>
      <c r="C39" s="238"/>
      <c r="D39" s="238"/>
      <c r="E39" s="238"/>
      <c r="F39" s="238"/>
      <c r="G39" s="238"/>
      <c r="H39" s="238"/>
      <c r="I39" s="238"/>
    </row>
    <row r="40" spans="2:9" ht="6.9" customHeight="1" x14ac:dyDescent="0.25">
      <c r="B40" s="106"/>
      <c r="C40" s="106"/>
      <c r="D40" s="106"/>
      <c r="E40" s="106"/>
      <c r="F40" s="106"/>
      <c r="G40" s="106"/>
      <c r="H40" s="106"/>
      <c r="I40" s="106"/>
    </row>
    <row r="41" spans="2:9" ht="39" customHeight="1" x14ac:dyDescent="0.25">
      <c r="B41" s="238" t="s">
        <v>2368</v>
      </c>
      <c r="C41" s="238"/>
      <c r="D41" s="238"/>
      <c r="E41" s="238"/>
      <c r="F41" s="238"/>
      <c r="G41" s="238"/>
      <c r="H41" s="238"/>
      <c r="I41" s="238"/>
    </row>
    <row r="42" spans="2:9" ht="6.9" customHeight="1" x14ac:dyDescent="0.25"/>
    <row r="43" spans="2:9" ht="20.399999999999999" x14ac:dyDescent="0.25">
      <c r="B43" s="107"/>
      <c r="C43" s="239" t="s">
        <v>19</v>
      </c>
      <c r="D43" s="239"/>
      <c r="E43" s="108" t="s">
        <v>84</v>
      </c>
      <c r="F43" s="239" t="s">
        <v>8</v>
      </c>
      <c r="G43" s="239"/>
      <c r="H43" s="239"/>
      <c r="I43" s="109" t="s">
        <v>99</v>
      </c>
    </row>
    <row r="44" spans="2:9" ht="21" x14ac:dyDescent="0.25">
      <c r="B44" s="110" t="s">
        <v>16</v>
      </c>
      <c r="C44" s="262" t="s">
        <v>86</v>
      </c>
      <c r="D44" s="263"/>
      <c r="E44" s="111" t="s">
        <v>86</v>
      </c>
      <c r="F44" s="264" t="s">
        <v>86</v>
      </c>
      <c r="G44" s="265"/>
      <c r="H44" s="266"/>
      <c r="I44" s="191"/>
    </row>
    <row r="45" spans="2:9" ht="41.25" customHeight="1" x14ac:dyDescent="0.25">
      <c r="B45" s="291" t="s">
        <v>2374</v>
      </c>
      <c r="C45" s="292"/>
      <c r="D45" s="292"/>
      <c r="E45" s="292"/>
      <c r="F45" s="292"/>
      <c r="G45" s="292"/>
      <c r="H45" s="292"/>
      <c r="I45" s="293"/>
    </row>
    <row r="46" spans="2:9" x14ac:dyDescent="0.25">
      <c r="B46" s="112" t="s">
        <v>20</v>
      </c>
      <c r="C46" s="250"/>
      <c r="D46" s="251"/>
      <c r="E46" s="192"/>
      <c r="F46" s="254"/>
      <c r="G46" s="255"/>
      <c r="H46" s="256"/>
      <c r="I46" s="193"/>
    </row>
    <row r="47" spans="2:9" ht="6.9" customHeight="1" x14ac:dyDescent="0.25">
      <c r="B47" s="112"/>
      <c r="C47" s="113"/>
      <c r="D47" s="113"/>
      <c r="E47" s="113"/>
      <c r="F47" s="113"/>
      <c r="G47" s="113"/>
      <c r="H47" s="113"/>
      <c r="I47" s="114"/>
    </row>
    <row r="48" spans="2:9" x14ac:dyDescent="0.25">
      <c r="B48" s="112" t="s">
        <v>21</v>
      </c>
      <c r="C48" s="250"/>
      <c r="D48" s="251"/>
      <c r="E48" s="194"/>
      <c r="F48" s="267"/>
      <c r="G48" s="268"/>
      <c r="H48" s="269"/>
      <c r="I48" s="195"/>
    </row>
    <row r="49" spans="1:9" ht="6.9" customHeight="1" x14ac:dyDescent="0.25">
      <c r="B49" s="112"/>
      <c r="C49" s="113"/>
      <c r="D49" s="113"/>
      <c r="E49" s="113"/>
      <c r="F49" s="113"/>
      <c r="G49" s="113"/>
      <c r="H49" s="113"/>
      <c r="I49" s="114"/>
    </row>
    <row r="50" spans="1:9" x14ac:dyDescent="0.25">
      <c r="B50" s="112" t="s">
        <v>22</v>
      </c>
      <c r="C50" s="250"/>
      <c r="D50" s="251"/>
      <c r="E50" s="192"/>
      <c r="F50" s="254"/>
      <c r="G50" s="255"/>
      <c r="H50" s="256"/>
      <c r="I50" s="193"/>
    </row>
    <row r="51" spans="1:9" ht="6.9" customHeight="1" x14ac:dyDescent="0.25">
      <c r="B51" s="112"/>
      <c r="C51" s="113"/>
      <c r="D51" s="113"/>
      <c r="E51" s="113"/>
      <c r="F51" s="113"/>
      <c r="G51" s="113"/>
      <c r="H51" s="113"/>
      <c r="I51" s="114"/>
    </row>
    <row r="52" spans="1:9" ht="14.4" thickBot="1" x14ac:dyDescent="0.3">
      <c r="B52" s="112" t="s">
        <v>23</v>
      </c>
      <c r="C52" s="252"/>
      <c r="D52" s="253"/>
      <c r="E52" s="196"/>
      <c r="F52" s="288"/>
      <c r="G52" s="289"/>
      <c r="H52" s="290"/>
      <c r="I52" s="197"/>
    </row>
    <row r="53" spans="1:9" ht="14.4" thickBot="1" x14ac:dyDescent="0.3">
      <c r="B53" s="235" t="s">
        <v>13</v>
      </c>
      <c r="C53" s="236"/>
      <c r="D53" s="236"/>
      <c r="E53" s="236"/>
      <c r="F53" s="236"/>
      <c r="G53" s="236"/>
      <c r="H53" s="236"/>
      <c r="I53" s="115" t="str">
        <f>IF(OR(I36="nein",I36=""),"",I44+I46+I48+I50+I52)</f>
        <v/>
      </c>
    </row>
    <row r="54" spans="1:9" ht="30.75" customHeight="1" x14ac:dyDescent="0.25">
      <c r="A54" s="116" t="s">
        <v>25</v>
      </c>
      <c r="B54" s="287" t="s">
        <v>2352</v>
      </c>
      <c r="C54" s="287"/>
      <c r="D54" s="287"/>
      <c r="E54" s="287"/>
      <c r="F54" s="287"/>
      <c r="G54" s="287"/>
      <c r="H54" s="287"/>
      <c r="I54" s="287"/>
    </row>
    <row r="55" spans="1:9" ht="6.9" customHeight="1" x14ac:dyDescent="0.25"/>
    <row r="56" spans="1:9" ht="30" customHeight="1" x14ac:dyDescent="0.25">
      <c r="B56" s="237" t="s">
        <v>39</v>
      </c>
      <c r="C56" s="237"/>
      <c r="D56" s="237"/>
      <c r="E56" s="237"/>
      <c r="F56" s="237"/>
      <c r="G56" s="237"/>
      <c r="H56" s="237"/>
      <c r="I56" s="237"/>
    </row>
    <row r="57" spans="1:9" ht="6.9" customHeight="1" x14ac:dyDescent="0.25">
      <c r="B57" s="117"/>
    </row>
    <row r="58" spans="1:9" ht="36.75" customHeight="1" x14ac:dyDescent="0.25">
      <c r="B58" s="248" t="s">
        <v>65</v>
      </c>
      <c r="C58" s="249"/>
      <c r="D58" s="249"/>
      <c r="E58" s="249"/>
      <c r="F58" s="249"/>
      <c r="G58" s="249"/>
      <c r="H58" s="249"/>
      <c r="I58" s="249"/>
    </row>
    <row r="59" spans="1:9" ht="6.9" customHeight="1" x14ac:dyDescent="0.25">
      <c r="B59" s="117"/>
    </row>
    <row r="60" spans="1:9" ht="13.5" customHeight="1" x14ac:dyDescent="0.25">
      <c r="A60" s="198"/>
      <c r="B60" s="300" t="s">
        <v>2364</v>
      </c>
      <c r="C60" s="300"/>
      <c r="D60" s="300"/>
      <c r="E60" s="300"/>
      <c r="F60" s="300"/>
      <c r="G60" s="300"/>
      <c r="H60" s="300"/>
      <c r="I60" s="300"/>
    </row>
    <row r="61" spans="1:9" ht="24.75" customHeight="1" x14ac:dyDescent="0.25">
      <c r="B61" s="300"/>
      <c r="C61" s="300"/>
      <c r="D61" s="300"/>
      <c r="E61" s="300"/>
      <c r="F61" s="300"/>
      <c r="G61" s="300"/>
      <c r="H61" s="300"/>
      <c r="I61" s="300"/>
    </row>
    <row r="62" spans="1:9" ht="6.9" customHeight="1" x14ac:dyDescent="0.25"/>
    <row r="63" spans="1:9" ht="14.1" customHeight="1" x14ac:dyDescent="0.25">
      <c r="A63" s="198"/>
      <c r="B63" s="217" t="s">
        <v>2365</v>
      </c>
      <c r="C63" s="217"/>
      <c r="D63" s="217"/>
      <c r="E63" s="217"/>
      <c r="F63" s="217"/>
      <c r="G63" s="217"/>
      <c r="H63" s="217"/>
      <c r="I63" s="217"/>
    </row>
    <row r="64" spans="1:9" ht="49.5" customHeight="1" x14ac:dyDescent="0.25">
      <c r="B64" s="217"/>
      <c r="C64" s="217"/>
      <c r="D64" s="217"/>
      <c r="E64" s="217"/>
      <c r="F64" s="217"/>
      <c r="G64" s="217"/>
      <c r="H64" s="217"/>
      <c r="I64" s="217"/>
    </row>
    <row r="65" spans="1:9" ht="6.9" customHeight="1" x14ac:dyDescent="0.25">
      <c r="B65" s="118"/>
      <c r="C65" s="118"/>
      <c r="D65" s="118"/>
      <c r="E65" s="118"/>
      <c r="F65" s="118"/>
      <c r="G65" s="118"/>
      <c r="H65" s="118"/>
      <c r="I65" s="118"/>
    </row>
    <row r="66" spans="1:9" ht="14.1" customHeight="1" x14ac:dyDescent="0.25">
      <c r="A66" s="198"/>
      <c r="B66" s="283" t="s">
        <v>2346</v>
      </c>
      <c r="C66" s="283"/>
      <c r="D66" s="283"/>
      <c r="E66" s="283"/>
      <c r="F66" s="283"/>
      <c r="G66" s="283"/>
      <c r="H66" s="283"/>
      <c r="I66" s="283"/>
    </row>
    <row r="67" spans="1:9" ht="26.25" customHeight="1" x14ac:dyDescent="0.25">
      <c r="B67" s="283"/>
      <c r="C67" s="283"/>
      <c r="D67" s="283"/>
      <c r="E67" s="283"/>
      <c r="F67" s="283"/>
      <c r="G67" s="283"/>
      <c r="H67" s="283"/>
      <c r="I67" s="283"/>
    </row>
    <row r="68" spans="1:9" ht="6.9" customHeight="1" x14ac:dyDescent="0.25">
      <c r="B68" s="119"/>
      <c r="C68" s="119"/>
      <c r="D68" s="119"/>
      <c r="E68" s="119"/>
      <c r="F68" s="119"/>
      <c r="G68" s="119"/>
      <c r="H68" s="119"/>
      <c r="I68" s="119"/>
    </row>
    <row r="69" spans="1:9" ht="14.1" customHeight="1" x14ac:dyDescent="0.25">
      <c r="A69" s="198"/>
      <c r="B69" s="283" t="s">
        <v>2366</v>
      </c>
      <c r="C69" s="283"/>
      <c r="D69" s="283"/>
      <c r="E69" s="283"/>
      <c r="F69" s="283"/>
      <c r="G69" s="283"/>
      <c r="H69" s="283"/>
      <c r="I69" s="283"/>
    </row>
    <row r="70" spans="1:9" ht="36" customHeight="1" x14ac:dyDescent="0.25">
      <c r="B70" s="283"/>
      <c r="C70" s="283"/>
      <c r="D70" s="283"/>
      <c r="E70" s="283"/>
      <c r="F70" s="283"/>
      <c r="G70" s="283"/>
      <c r="H70" s="283"/>
      <c r="I70" s="283"/>
    </row>
    <row r="71" spans="1:9" ht="6.9" customHeight="1" x14ac:dyDescent="0.25">
      <c r="B71" s="119"/>
      <c r="C71" s="119"/>
      <c r="D71" s="119"/>
      <c r="E71" s="119"/>
      <c r="F71" s="119"/>
      <c r="G71" s="119"/>
      <c r="H71" s="119"/>
      <c r="I71" s="119"/>
    </row>
    <row r="72" spans="1:9" x14ac:dyDescent="0.25">
      <c r="A72" s="120" t="s">
        <v>98</v>
      </c>
      <c r="C72" s="121" t="s">
        <v>26</v>
      </c>
      <c r="E72" s="199"/>
    </row>
    <row r="73" spans="1:9" ht="6.9" customHeight="1" x14ac:dyDescent="0.25">
      <c r="B73" s="117"/>
    </row>
    <row r="74" spans="1:9" x14ac:dyDescent="0.25">
      <c r="B74" s="117"/>
      <c r="C74" s="113" t="s">
        <v>2341</v>
      </c>
      <c r="E74" s="113"/>
      <c r="F74" s="122" t="s">
        <v>87</v>
      </c>
      <c r="G74" s="200"/>
      <c r="H74" s="122" t="s">
        <v>88</v>
      </c>
      <c r="I74" s="200"/>
    </row>
    <row r="75" spans="1:9" ht="6.9" customHeight="1" x14ac:dyDescent="0.25">
      <c r="C75" s="113"/>
    </row>
    <row r="76" spans="1:9" x14ac:dyDescent="0.25">
      <c r="B76" s="117"/>
      <c r="C76" s="113" t="s">
        <v>2342</v>
      </c>
      <c r="G76" s="123" t="s">
        <v>2331</v>
      </c>
      <c r="I76" s="201"/>
    </row>
    <row r="77" spans="1:9" ht="6.9" customHeight="1" x14ac:dyDescent="0.25">
      <c r="B77" s="117"/>
      <c r="C77" s="113"/>
    </row>
    <row r="78" spans="1:9" x14ac:dyDescent="0.25">
      <c r="B78" s="117"/>
      <c r="C78" s="113" t="s">
        <v>2343</v>
      </c>
      <c r="G78" s="202"/>
      <c r="H78" s="113"/>
    </row>
    <row r="79" spans="1:9" x14ac:dyDescent="0.25">
      <c r="B79" s="117"/>
      <c r="C79" s="124" t="s">
        <v>34</v>
      </c>
    </row>
    <row r="80" spans="1:9" x14ac:dyDescent="0.25">
      <c r="B80" s="117"/>
      <c r="C80" s="124"/>
    </row>
    <row r="81" spans="1:9" x14ac:dyDescent="0.25">
      <c r="B81" s="117"/>
      <c r="C81" s="124"/>
    </row>
    <row r="82" spans="1:9" ht="14.1" customHeight="1" x14ac:dyDescent="0.25">
      <c r="A82" s="74" t="s">
        <v>36</v>
      </c>
      <c r="B82" s="225" t="s">
        <v>2347</v>
      </c>
      <c r="C82" s="225"/>
      <c r="D82" s="225"/>
      <c r="E82" s="225"/>
      <c r="F82" s="225"/>
      <c r="G82" s="225"/>
      <c r="H82" s="225"/>
      <c r="I82" s="225"/>
    </row>
    <row r="83" spans="1:9" ht="6.9" customHeight="1" x14ac:dyDescent="0.25">
      <c r="B83" s="125"/>
    </row>
    <row r="84" spans="1:9" ht="14.1" customHeight="1" x14ac:dyDescent="0.25">
      <c r="A84" s="126" t="s">
        <v>2333</v>
      </c>
    </row>
    <row r="85" spans="1:9" ht="14.1" customHeight="1" x14ac:dyDescent="0.25">
      <c r="A85" s="127" t="s">
        <v>89</v>
      </c>
    </row>
    <row r="86" spans="1:9" ht="6.9" customHeight="1" x14ac:dyDescent="0.25">
      <c r="B86" s="127"/>
    </row>
    <row r="87" spans="1:9" ht="14.1" customHeight="1" x14ac:dyDescent="0.25">
      <c r="A87" s="128" t="s">
        <v>40</v>
      </c>
      <c r="D87" s="270" t="s">
        <v>35</v>
      </c>
      <c r="E87" s="244"/>
      <c r="F87" s="203"/>
      <c r="G87" s="243" t="s">
        <v>28</v>
      </c>
      <c r="H87" s="244"/>
      <c r="I87" s="203"/>
    </row>
    <row r="88" spans="1:9" ht="14.1" customHeight="1" x14ac:dyDescent="0.25">
      <c r="A88" s="121"/>
      <c r="D88" s="122"/>
      <c r="E88" s="129"/>
      <c r="F88" s="130"/>
      <c r="G88" s="129"/>
      <c r="H88" s="129"/>
      <c r="I88" s="130"/>
    </row>
    <row r="89" spans="1:9" ht="6.9" customHeight="1" x14ac:dyDescent="0.25">
      <c r="E89" s="131"/>
      <c r="F89" s="88"/>
      <c r="G89" s="88"/>
      <c r="H89" s="131"/>
    </row>
    <row r="90" spans="1:9" ht="14.1" customHeight="1" x14ac:dyDescent="0.25">
      <c r="A90" s="128" t="s">
        <v>2336</v>
      </c>
      <c r="F90" s="132"/>
      <c r="G90" s="128" t="s">
        <v>2334</v>
      </c>
      <c r="H90" s="88"/>
    </row>
    <row r="91" spans="1:9" ht="6.45" customHeight="1" x14ac:dyDescent="0.25">
      <c r="A91" s="121"/>
      <c r="F91" s="133"/>
      <c r="G91" s="88"/>
      <c r="H91" s="88"/>
    </row>
    <row r="92" spans="1:9" ht="6.9" customHeight="1" x14ac:dyDescent="0.25">
      <c r="F92" s="132"/>
    </row>
    <row r="93" spans="1:9" ht="14.1" customHeight="1" x14ac:dyDescent="0.25">
      <c r="A93" s="198"/>
      <c r="B93" s="134" t="s">
        <v>81</v>
      </c>
      <c r="F93" s="132"/>
      <c r="G93" s="198"/>
      <c r="H93" s="135" t="s">
        <v>2332</v>
      </c>
    </row>
    <row r="94" spans="1:9" ht="14.1" customHeight="1" x14ac:dyDescent="0.25">
      <c r="B94" s="136" t="s">
        <v>37</v>
      </c>
      <c r="F94" s="132"/>
    </row>
    <row r="95" spans="1:9" ht="6.9" customHeight="1" x14ac:dyDescent="0.25">
      <c r="E95" s="137"/>
      <c r="F95" s="132"/>
      <c r="H95" s="137"/>
    </row>
    <row r="96" spans="1:9" ht="14.1" customHeight="1" x14ac:dyDescent="0.25">
      <c r="A96" s="198"/>
      <c r="B96" s="138" t="s">
        <v>82</v>
      </c>
      <c r="E96" s="88"/>
      <c r="F96" s="132"/>
      <c r="G96" s="198"/>
      <c r="H96" s="135" t="s">
        <v>2348</v>
      </c>
    </row>
    <row r="97" spans="1:9" ht="14.1" customHeight="1" x14ac:dyDescent="0.25">
      <c r="B97" s="136" t="s">
        <v>38</v>
      </c>
      <c r="E97" s="139"/>
      <c r="F97" s="132"/>
    </row>
    <row r="98" spans="1:9" ht="6.9" customHeight="1" x14ac:dyDescent="0.25">
      <c r="E98" s="88"/>
      <c r="F98" s="132"/>
      <c r="G98" s="88"/>
      <c r="H98" s="88"/>
    </row>
    <row r="99" spans="1:9" ht="14.1" customHeight="1" x14ac:dyDescent="0.25">
      <c r="A99" s="198"/>
      <c r="B99" s="138" t="s">
        <v>83</v>
      </c>
      <c r="F99" s="132"/>
      <c r="G99" s="198"/>
      <c r="H99" s="135" t="s">
        <v>2335</v>
      </c>
      <c r="I99" s="202"/>
    </row>
    <row r="100" spans="1:9" ht="14.1" customHeight="1" x14ac:dyDescent="0.25">
      <c r="B100" s="136" t="s">
        <v>2358</v>
      </c>
      <c r="E100" s="88"/>
      <c r="F100" s="140"/>
      <c r="G100" s="88"/>
      <c r="H100" s="88"/>
    </row>
    <row r="101" spans="1:9" ht="14.1" customHeight="1" x14ac:dyDescent="0.25">
      <c r="B101" s="136"/>
      <c r="E101" s="88"/>
      <c r="F101" s="141"/>
      <c r="G101" s="88"/>
      <c r="H101" s="88"/>
    </row>
    <row r="102" spans="1:9" ht="14.1" customHeight="1" x14ac:dyDescent="0.25">
      <c r="A102" s="74" t="s">
        <v>90</v>
      </c>
      <c r="B102" s="225" t="s">
        <v>41</v>
      </c>
      <c r="C102" s="225"/>
      <c r="D102" s="225"/>
      <c r="E102" s="225"/>
      <c r="F102" s="225"/>
      <c r="G102" s="225"/>
      <c r="H102" s="225"/>
      <c r="I102" s="225"/>
    </row>
    <row r="103" spans="1:9" ht="6.9" customHeight="1" x14ac:dyDescent="0.25">
      <c r="B103" s="142"/>
    </row>
    <row r="104" spans="1:9" ht="73.5" customHeight="1" x14ac:dyDescent="0.25">
      <c r="A104" s="311" t="s">
        <v>2353</v>
      </c>
      <c r="B104" s="312"/>
      <c r="C104" s="312"/>
      <c r="D104" s="312"/>
      <c r="E104" s="312"/>
      <c r="F104" s="312"/>
      <c r="G104" s="312"/>
      <c r="H104" s="312"/>
      <c r="I104" s="313"/>
    </row>
    <row r="105" spans="1:9" ht="6.9" customHeight="1" thickBot="1" x14ac:dyDescent="0.3">
      <c r="B105" s="142"/>
    </row>
    <row r="106" spans="1:9" ht="28.35" customHeight="1" x14ac:dyDescent="0.25">
      <c r="A106" s="273" t="s">
        <v>2344</v>
      </c>
      <c r="B106" s="302"/>
      <c r="C106" s="303"/>
      <c r="D106" s="143"/>
      <c r="E106" s="144" t="s">
        <v>44</v>
      </c>
      <c r="F106" s="144" t="str">
        <f>IF(I87&lt;=DATE(2026,12,31),"","Kalenderjahr")</f>
        <v/>
      </c>
      <c r="G106" s="144" t="str">
        <f>IF(I87&lt;=DATE(2027,12,31),"","Kalenderjahr")</f>
        <v/>
      </c>
      <c r="H106" s="145" t="str">
        <f>IF(I87&lt;=DATE(2023,12,31),"","Kalenderjahr")</f>
        <v/>
      </c>
      <c r="I106" s="271" t="s">
        <v>13</v>
      </c>
    </row>
    <row r="107" spans="1:9" ht="28.35" customHeight="1" x14ac:dyDescent="0.25">
      <c r="A107" s="304"/>
      <c r="B107" s="305"/>
      <c r="C107" s="306"/>
      <c r="D107" s="146"/>
      <c r="E107" s="147">
        <v>2026</v>
      </c>
      <c r="F107" s="148" t="str">
        <f>IF(I87&lt;=DATE(2026,12,31),"",2027)</f>
        <v/>
      </c>
      <c r="G107" s="148" t="str">
        <f>IF(I87&lt;=DATE(2027,12,31),"",2028)</f>
        <v/>
      </c>
      <c r="H107" s="149"/>
      <c r="I107" s="272"/>
    </row>
    <row r="108" spans="1:9" ht="28.35" customHeight="1" x14ac:dyDescent="0.25">
      <c r="A108" s="304"/>
      <c r="B108" s="305"/>
      <c r="C108" s="306"/>
      <c r="D108" s="150" t="s">
        <v>42</v>
      </c>
      <c r="E108" s="151" t="str">
        <f>IF(F87="","",F87)</f>
        <v/>
      </c>
      <c r="F108" s="204"/>
      <c r="G108" s="204"/>
      <c r="H108" s="152"/>
      <c r="I108" s="272"/>
    </row>
    <row r="109" spans="1:9" ht="28.35" customHeight="1" x14ac:dyDescent="0.25">
      <c r="A109" s="304"/>
      <c r="B109" s="305"/>
      <c r="C109" s="306"/>
      <c r="D109" s="150" t="s">
        <v>43</v>
      </c>
      <c r="E109" s="205"/>
      <c r="F109" s="204"/>
      <c r="G109" s="204"/>
      <c r="H109" s="152"/>
      <c r="I109" s="272"/>
    </row>
    <row r="110" spans="1:9" ht="28.35" customHeight="1" x14ac:dyDescent="0.25">
      <c r="A110" s="304"/>
      <c r="B110" s="305"/>
      <c r="C110" s="305"/>
      <c r="D110" s="153"/>
      <c r="E110" s="150"/>
      <c r="F110" s="150"/>
      <c r="G110" s="150"/>
      <c r="H110" s="154"/>
      <c r="I110" s="272"/>
    </row>
    <row r="111" spans="1:9" ht="28.35" customHeight="1" thickBot="1" x14ac:dyDescent="0.3">
      <c r="A111" s="307"/>
      <c r="B111" s="308"/>
      <c r="C111" s="309"/>
      <c r="D111" s="155"/>
      <c r="E111" s="206"/>
      <c r="F111" s="206"/>
      <c r="G111" s="206"/>
      <c r="H111" s="156"/>
      <c r="I111" s="157">
        <f>ROUND(E111+F111+G111+H111,2)</f>
        <v>0</v>
      </c>
    </row>
    <row r="112" spans="1:9" ht="6.9" customHeight="1" thickBot="1" x14ac:dyDescent="0.3">
      <c r="A112" s="158"/>
      <c r="B112" s="159"/>
      <c r="C112" s="158"/>
      <c r="D112" s="158"/>
      <c r="E112" s="160"/>
      <c r="F112" s="160"/>
      <c r="G112" s="160"/>
      <c r="H112" s="160"/>
      <c r="I112" s="160"/>
    </row>
    <row r="113" spans="1:9" ht="28.35" customHeight="1" x14ac:dyDescent="0.25">
      <c r="A113" s="273" t="s">
        <v>2345</v>
      </c>
      <c r="B113" s="274"/>
      <c r="C113" s="275"/>
      <c r="D113" s="161"/>
      <c r="E113" s="144" t="s">
        <v>44</v>
      </c>
      <c r="F113" s="144" t="str">
        <f t="shared" ref="F113:H113" si="0">F106</f>
        <v/>
      </c>
      <c r="G113" s="144" t="str">
        <f t="shared" si="0"/>
        <v/>
      </c>
      <c r="H113" s="145" t="str">
        <f t="shared" si="0"/>
        <v/>
      </c>
      <c r="I113" s="271" t="s">
        <v>13</v>
      </c>
    </row>
    <row r="114" spans="1:9" ht="28.35" customHeight="1" x14ac:dyDescent="0.25">
      <c r="A114" s="276"/>
      <c r="B114" s="277"/>
      <c r="C114" s="278"/>
      <c r="D114" s="162"/>
      <c r="E114" s="163">
        <f>E107</f>
        <v>2026</v>
      </c>
      <c r="F114" s="163" t="str">
        <f t="shared" ref="E114:H116" si="1">IF(F107="","",F107)</f>
        <v/>
      </c>
      <c r="G114" s="163" t="str">
        <f t="shared" si="1"/>
        <v/>
      </c>
      <c r="H114" s="163" t="str">
        <f t="shared" si="1"/>
        <v/>
      </c>
      <c r="I114" s="272"/>
    </row>
    <row r="115" spans="1:9" ht="28.35" customHeight="1" x14ac:dyDescent="0.25">
      <c r="A115" s="276"/>
      <c r="B115" s="277"/>
      <c r="C115" s="278"/>
      <c r="D115" s="164" t="s">
        <v>42</v>
      </c>
      <c r="E115" s="152" t="str">
        <f t="shared" si="1"/>
        <v/>
      </c>
      <c r="F115" s="152" t="str">
        <f t="shared" si="1"/>
        <v/>
      </c>
      <c r="G115" s="152" t="str">
        <f t="shared" si="1"/>
        <v/>
      </c>
      <c r="H115" s="152" t="str">
        <f t="shared" si="1"/>
        <v/>
      </c>
      <c r="I115" s="272"/>
    </row>
    <row r="116" spans="1:9" ht="28.35" customHeight="1" x14ac:dyDescent="0.25">
      <c r="A116" s="279"/>
      <c r="B116" s="280"/>
      <c r="C116" s="281"/>
      <c r="D116" s="164" t="s">
        <v>43</v>
      </c>
      <c r="E116" s="152" t="str">
        <f t="shared" si="1"/>
        <v/>
      </c>
      <c r="F116" s="152" t="str">
        <f t="shared" si="1"/>
        <v/>
      </c>
      <c r="G116" s="152" t="str">
        <f t="shared" si="1"/>
        <v/>
      </c>
      <c r="H116" s="152" t="str">
        <f t="shared" si="1"/>
        <v/>
      </c>
      <c r="I116" s="310"/>
    </row>
    <row r="117" spans="1:9" ht="28.35" customHeight="1" x14ac:dyDescent="0.25">
      <c r="A117" s="240" t="s">
        <v>2339</v>
      </c>
      <c r="B117" s="257"/>
      <c r="C117" s="257"/>
      <c r="D117" s="258"/>
      <c r="E117" s="207"/>
      <c r="F117" s="207"/>
      <c r="G117" s="207"/>
      <c r="H117" s="165"/>
      <c r="I117" s="166">
        <f>ROUND(E117+F117+G117+H117,2)</f>
        <v>0</v>
      </c>
    </row>
    <row r="118" spans="1:9" ht="28.35" customHeight="1" x14ac:dyDescent="0.25">
      <c r="A118" s="259" t="s">
        <v>2340</v>
      </c>
      <c r="B118" s="260"/>
      <c r="C118" s="260"/>
      <c r="D118" s="261"/>
      <c r="E118" s="208"/>
      <c r="F118" s="208"/>
      <c r="G118" s="208"/>
      <c r="H118" s="167"/>
      <c r="I118" s="168">
        <f>ROUND(E118+F118+G118+H118,2)</f>
        <v>0</v>
      </c>
    </row>
    <row r="119" spans="1:9" ht="28.35" customHeight="1" thickBot="1" x14ac:dyDescent="0.3">
      <c r="A119" s="240" t="s">
        <v>2338</v>
      </c>
      <c r="B119" s="241"/>
      <c r="C119" s="241"/>
      <c r="D119" s="242"/>
      <c r="E119" s="209"/>
      <c r="F119" s="209"/>
      <c r="G119" s="209"/>
      <c r="H119" s="169"/>
      <c r="I119" s="166">
        <f t="shared" ref="I119" si="2">ROUND(E119+F119+G119+H119,2)</f>
        <v>0</v>
      </c>
    </row>
    <row r="120" spans="1:9" ht="28.35" customHeight="1" thickBot="1" x14ac:dyDescent="0.3">
      <c r="A120" s="245" t="s">
        <v>45</v>
      </c>
      <c r="B120" s="246"/>
      <c r="C120" s="246"/>
      <c r="D120" s="247"/>
      <c r="E120" s="170">
        <f>ROUND(E117+E118+E119,2)</f>
        <v>0</v>
      </c>
      <c r="F120" s="170" t="str">
        <f>IF(I87&lt;=DATE(2026,12,31),"",ROUND(F117+F118+F119,2))</f>
        <v/>
      </c>
      <c r="G120" s="170" t="str">
        <f>IF(I87&lt;=DATE(2027,12,31),"",ROUND(G117+G118+G119,2))</f>
        <v/>
      </c>
      <c r="H120" s="170" t="str">
        <f>IF(I87&lt;=DATE(2028,12,31),"",ROUND(H117+H118+H119,2))</f>
        <v/>
      </c>
      <c r="I120" s="157">
        <f>ROUND(SUM(E120,F120,G120,H120),2)</f>
        <v>0</v>
      </c>
    </row>
    <row r="121" spans="1:9" ht="6.9" customHeight="1" x14ac:dyDescent="0.25">
      <c r="A121" s="88"/>
      <c r="B121" s="171"/>
      <c r="C121" s="88"/>
      <c r="D121" s="88"/>
      <c r="E121" s="172"/>
      <c r="F121" s="172"/>
      <c r="G121" s="172"/>
      <c r="H121" s="172"/>
      <c r="I121" s="172"/>
    </row>
    <row r="122" spans="1:9" ht="14.1" customHeight="1" x14ac:dyDescent="0.25">
      <c r="A122" s="294" t="str">
        <f>IF(E120&lt;&gt;E111,"Hinweis: Der Betrag für die Ausgaben und der Betrag für die Finanzierung im Jahr 2026 stimmen nicht überein. Bitte Prüfen und korrigieren Sie die Angaben.",IF(F120&lt;&gt;F111,"Hinweis: Der Betrag für die Ausgaben und der Betrag für die Finanzierung im Jahr 2027 stimmen nicht überein. Bitte Prüfen und korrigieren Sie die Angaben.",IF(G120&lt;&gt;G111,"Hinweis: Der Betrag für die Ausgaben und der Betrag für die Finanzierung im Jahr 2028 stimmen nicht überein. Bitte Prüfen und korrigieren Sie die Angaben.",IF(H120&lt;&gt;H111,"Hinweis: Der Betrag für die Ausgaben und der Betrag für die Finanzierung im Jahr 2029 stimmen nicht überein. Bitte Prüfen und korrigieren Sie die Angaben.",IF(I118&gt;30001,"Hinweis: Zuschuss nach VwV Integrationsbeauftragte überschritten. Bitte Prüfen und korrigieren Sie die Angaben.","")))))</f>
        <v/>
      </c>
      <c r="B122" s="295"/>
      <c r="C122" s="295"/>
      <c r="D122" s="295"/>
      <c r="E122" s="295"/>
      <c r="F122" s="295"/>
      <c r="G122" s="295"/>
      <c r="H122" s="295"/>
      <c r="I122" s="296"/>
    </row>
    <row r="123" spans="1:9" ht="14.1" customHeight="1" x14ac:dyDescent="0.25">
      <c r="A123" s="297"/>
      <c r="B123" s="298"/>
      <c r="C123" s="298"/>
      <c r="D123" s="298"/>
      <c r="E123" s="298"/>
      <c r="F123" s="298"/>
      <c r="G123" s="298"/>
      <c r="H123" s="298"/>
      <c r="I123" s="299"/>
    </row>
    <row r="124" spans="1:9" ht="6.9" customHeight="1" x14ac:dyDescent="0.25">
      <c r="A124" s="88"/>
      <c r="B124" s="171"/>
      <c r="C124" s="88"/>
      <c r="D124" s="88"/>
      <c r="E124" s="172"/>
      <c r="F124" s="172"/>
      <c r="G124" s="172"/>
      <c r="H124" s="172"/>
      <c r="I124" s="172"/>
    </row>
    <row r="125" spans="1:9" ht="14.1" customHeight="1" x14ac:dyDescent="0.25">
      <c r="A125" s="173" t="s">
        <v>101</v>
      </c>
      <c r="B125" s="142"/>
    </row>
    <row r="126" spans="1:9" ht="14.1" customHeight="1" x14ac:dyDescent="0.25">
      <c r="A126" s="226"/>
      <c r="B126" s="227"/>
      <c r="C126" s="227"/>
      <c r="D126" s="227"/>
      <c r="E126" s="227"/>
      <c r="F126" s="227"/>
      <c r="G126" s="227"/>
      <c r="H126" s="227"/>
      <c r="I126" s="228"/>
    </row>
    <row r="127" spans="1:9" ht="14.1" customHeight="1" x14ac:dyDescent="0.25">
      <c r="A127" s="229"/>
      <c r="B127" s="230"/>
      <c r="C127" s="230"/>
      <c r="D127" s="230"/>
      <c r="E127" s="230"/>
      <c r="F127" s="230"/>
      <c r="G127" s="230"/>
      <c r="H127" s="230"/>
      <c r="I127" s="231"/>
    </row>
    <row r="128" spans="1:9" ht="21.75" customHeight="1" x14ac:dyDescent="0.25">
      <c r="A128" s="232"/>
      <c r="B128" s="233"/>
      <c r="C128" s="233"/>
      <c r="D128" s="233"/>
      <c r="E128" s="233"/>
      <c r="F128" s="233"/>
      <c r="G128" s="233"/>
      <c r="H128" s="233"/>
      <c r="I128" s="234"/>
    </row>
    <row r="129" spans="1:9" ht="6.9" customHeight="1" x14ac:dyDescent="0.25"/>
    <row r="130" spans="1:9" ht="14.1" customHeight="1" x14ac:dyDescent="0.25">
      <c r="A130" s="174"/>
      <c r="B130" s="175" t="s">
        <v>96</v>
      </c>
      <c r="C130" s="176"/>
      <c r="D130" s="176"/>
      <c r="E130" s="177">
        <f>E114</f>
        <v>2026</v>
      </c>
      <c r="F130" s="177" t="str">
        <f>F114</f>
        <v/>
      </c>
      <c r="G130" s="177" t="str">
        <f>G114</f>
        <v/>
      </c>
      <c r="H130" s="177" t="str">
        <f>H114</f>
        <v/>
      </c>
      <c r="I130" s="178"/>
    </row>
    <row r="131" spans="1:9" ht="14.1" customHeight="1" x14ac:dyDescent="0.25">
      <c r="A131" s="179"/>
      <c r="B131" s="180" t="s">
        <v>94</v>
      </c>
      <c r="C131" s="180"/>
      <c r="D131" s="180"/>
      <c r="E131" s="181" t="str">
        <f>IF(E118="","",E118)</f>
        <v/>
      </c>
      <c r="F131" s="181" t="str">
        <f>IF(F118="","",F118)</f>
        <v/>
      </c>
      <c r="G131" s="181" t="str">
        <f>IF(G118="","",G118)</f>
        <v/>
      </c>
      <c r="H131" s="182" t="str">
        <f>IF(H118="","",H118)</f>
        <v/>
      </c>
      <c r="I131" s="183" t="s">
        <v>95</v>
      </c>
    </row>
    <row r="132" spans="1:9" s="94" customFormat="1" ht="14.1" customHeight="1" x14ac:dyDescent="0.25">
      <c r="A132" s="90"/>
      <c r="B132" s="90"/>
      <c r="C132" s="90"/>
      <c r="D132" s="90"/>
      <c r="E132" s="184"/>
      <c r="F132" s="184"/>
      <c r="G132" s="184"/>
      <c r="H132" s="184"/>
      <c r="I132" s="93"/>
    </row>
    <row r="133" spans="1:9" s="94" customFormat="1" ht="14.1" customHeight="1" x14ac:dyDescent="0.25">
      <c r="A133" s="90"/>
      <c r="B133" s="90"/>
      <c r="C133" s="90"/>
      <c r="D133" s="90"/>
      <c r="E133" s="184"/>
      <c r="F133" s="184"/>
      <c r="G133" s="184"/>
      <c r="H133" s="184"/>
      <c r="I133" s="93"/>
    </row>
    <row r="134" spans="1:9" ht="15.75" customHeight="1" x14ac:dyDescent="0.25">
      <c r="A134" s="185" t="s">
        <v>91</v>
      </c>
      <c r="B134" s="301" t="s">
        <v>74</v>
      </c>
      <c r="C134" s="301"/>
      <c r="D134" s="301"/>
      <c r="E134" s="301"/>
      <c r="F134" s="301"/>
      <c r="G134" s="301"/>
      <c r="H134" s="301"/>
      <c r="I134" s="301"/>
    </row>
    <row r="135" spans="1:9" ht="6.9" customHeight="1" x14ac:dyDescent="0.25"/>
    <row r="136" spans="1:9" s="186" customFormat="1" ht="14.1" customHeight="1" x14ac:dyDescent="0.25">
      <c r="A136" s="198"/>
      <c r="B136" s="217" t="s">
        <v>109</v>
      </c>
      <c r="C136" s="217"/>
      <c r="D136" s="217"/>
      <c r="E136" s="217"/>
      <c r="F136" s="217"/>
      <c r="G136" s="217"/>
      <c r="H136" s="217"/>
      <c r="I136" s="217"/>
    </row>
    <row r="137" spans="1:9" s="186" customFormat="1" ht="14.1" customHeight="1" x14ac:dyDescent="0.25">
      <c r="B137" s="217"/>
      <c r="C137" s="217"/>
      <c r="D137" s="217"/>
      <c r="E137" s="217"/>
      <c r="F137" s="217"/>
      <c r="G137" s="217"/>
      <c r="H137" s="217"/>
      <c r="I137" s="217"/>
    </row>
    <row r="138" spans="1:9" s="186" customFormat="1" ht="14.1" customHeight="1" x14ac:dyDescent="0.25"/>
    <row r="139" spans="1:9" s="186" customFormat="1" ht="14.1" customHeight="1" x14ac:dyDescent="0.25">
      <c r="A139" s="198"/>
      <c r="B139" s="285" t="s">
        <v>85</v>
      </c>
      <c r="C139" s="285"/>
      <c r="D139" s="285"/>
      <c r="E139" s="285"/>
      <c r="F139" s="285"/>
      <c r="G139" s="285"/>
      <c r="H139" s="285"/>
      <c r="I139" s="285"/>
    </row>
    <row r="140" spans="1:9" s="186" customFormat="1" ht="26.25" customHeight="1" x14ac:dyDescent="0.25">
      <c r="B140" s="285"/>
      <c r="C140" s="285"/>
      <c r="D140" s="285"/>
      <c r="E140" s="285"/>
      <c r="F140" s="285"/>
      <c r="G140" s="285"/>
      <c r="H140" s="285"/>
      <c r="I140" s="285"/>
    </row>
    <row r="141" spans="1:9" s="186" customFormat="1" ht="14.1" customHeight="1" x14ac:dyDescent="0.25"/>
    <row r="142" spans="1:9" s="186" customFormat="1" ht="14.1" customHeight="1" x14ac:dyDescent="0.25">
      <c r="A142" s="198"/>
      <c r="B142" s="283" t="s">
        <v>75</v>
      </c>
      <c r="C142" s="283"/>
      <c r="D142" s="283"/>
      <c r="E142" s="283"/>
      <c r="F142" s="283"/>
      <c r="G142" s="283"/>
      <c r="H142" s="283"/>
      <c r="I142" s="283"/>
    </row>
    <row r="143" spans="1:9" s="186" customFormat="1" ht="14.1" customHeight="1" x14ac:dyDescent="0.25">
      <c r="B143" s="283"/>
      <c r="C143" s="283"/>
      <c r="D143" s="283"/>
      <c r="E143" s="283"/>
      <c r="F143" s="283"/>
      <c r="G143" s="283"/>
      <c r="H143" s="283"/>
      <c r="I143" s="283"/>
    </row>
    <row r="144" spans="1:9" s="186" customFormat="1" ht="14.1" customHeight="1" x14ac:dyDescent="0.25"/>
    <row r="145" spans="1:9" s="186" customFormat="1" ht="14.1" customHeight="1" x14ac:dyDescent="0.25">
      <c r="A145" s="198"/>
      <c r="B145" s="283" t="s">
        <v>76</v>
      </c>
      <c r="C145" s="283"/>
      <c r="D145" s="283"/>
      <c r="E145" s="283"/>
      <c r="F145" s="283"/>
      <c r="G145" s="283"/>
      <c r="H145" s="283"/>
      <c r="I145" s="283"/>
    </row>
    <row r="146" spans="1:9" s="186" customFormat="1" ht="28.5" customHeight="1" x14ac:dyDescent="0.25">
      <c r="B146" s="283"/>
      <c r="C146" s="283"/>
      <c r="D146" s="283"/>
      <c r="E146" s="283"/>
      <c r="F146" s="283"/>
      <c r="G146" s="283"/>
      <c r="H146" s="283"/>
      <c r="I146" s="283"/>
    </row>
    <row r="147" spans="1:9" s="186" customFormat="1" ht="14.1" customHeight="1" x14ac:dyDescent="0.25">
      <c r="B147" s="283"/>
      <c r="C147" s="283"/>
      <c r="D147" s="283"/>
      <c r="E147" s="283"/>
      <c r="F147" s="283"/>
      <c r="G147" s="283"/>
      <c r="H147" s="283"/>
      <c r="I147" s="283"/>
    </row>
    <row r="148" spans="1:9" s="186" customFormat="1" ht="14.1" customHeight="1" x14ac:dyDescent="0.25">
      <c r="A148" s="198"/>
      <c r="B148" s="283" t="s">
        <v>77</v>
      </c>
      <c r="C148" s="283"/>
      <c r="D148" s="283"/>
      <c r="E148" s="283"/>
      <c r="F148" s="283"/>
      <c r="G148" s="283"/>
      <c r="H148" s="283"/>
      <c r="I148" s="283"/>
    </row>
    <row r="149" spans="1:9" s="186" customFormat="1" ht="14.1" customHeight="1" x14ac:dyDescent="0.25">
      <c r="B149" s="283"/>
      <c r="C149" s="283"/>
      <c r="D149" s="283"/>
      <c r="E149" s="283"/>
      <c r="F149" s="283"/>
      <c r="G149" s="283"/>
      <c r="H149" s="283"/>
      <c r="I149" s="283"/>
    </row>
    <row r="150" spans="1:9" s="186" customFormat="1" ht="14.1" customHeight="1" x14ac:dyDescent="0.25">
      <c r="B150" s="283"/>
      <c r="C150" s="283"/>
      <c r="D150" s="283"/>
      <c r="E150" s="283"/>
      <c r="F150" s="283"/>
      <c r="G150" s="283"/>
      <c r="H150" s="283"/>
      <c r="I150" s="283"/>
    </row>
    <row r="151" spans="1:9" s="186" customFormat="1" ht="14.1" customHeight="1" x14ac:dyDescent="0.25">
      <c r="A151" s="198"/>
      <c r="B151" s="283" t="s">
        <v>78</v>
      </c>
      <c r="C151" s="283"/>
      <c r="D151" s="283"/>
      <c r="E151" s="283"/>
      <c r="F151" s="283"/>
      <c r="G151" s="283"/>
      <c r="H151" s="283"/>
      <c r="I151" s="283"/>
    </row>
    <row r="152" spans="1:9" s="186" customFormat="1" ht="27" customHeight="1" x14ac:dyDescent="0.25">
      <c r="B152" s="283"/>
      <c r="C152" s="283"/>
      <c r="D152" s="283"/>
      <c r="E152" s="283"/>
      <c r="F152" s="283"/>
      <c r="G152" s="283"/>
      <c r="H152" s="283"/>
      <c r="I152" s="283"/>
    </row>
    <row r="153" spans="1:9" s="186" customFormat="1" ht="14.1" customHeight="1" x14ac:dyDescent="0.25">
      <c r="B153" s="283"/>
      <c r="C153" s="283"/>
      <c r="D153" s="283"/>
      <c r="E153" s="283"/>
      <c r="F153" s="283"/>
      <c r="G153" s="283"/>
      <c r="H153" s="283"/>
      <c r="I153" s="283"/>
    </row>
    <row r="154" spans="1:9" s="186" customFormat="1" ht="14.1" customHeight="1" x14ac:dyDescent="0.25">
      <c r="A154" s="198"/>
      <c r="B154" s="283" t="s">
        <v>107</v>
      </c>
      <c r="C154" s="283"/>
      <c r="D154" s="283"/>
      <c r="E154" s="283"/>
      <c r="F154" s="283"/>
      <c r="G154" s="283"/>
      <c r="H154" s="283"/>
      <c r="I154" s="283"/>
    </row>
    <row r="155" spans="1:9" s="186" customFormat="1" ht="14.1" customHeight="1" x14ac:dyDescent="0.25">
      <c r="B155" s="283"/>
      <c r="C155" s="283"/>
      <c r="D155" s="283"/>
      <c r="E155" s="283"/>
      <c r="F155" s="283"/>
      <c r="G155" s="283"/>
      <c r="H155" s="283"/>
      <c r="I155" s="283"/>
    </row>
    <row r="156" spans="1:9" s="186" customFormat="1" ht="14.1" customHeight="1" x14ac:dyDescent="0.25">
      <c r="B156" s="284" t="s">
        <v>79</v>
      </c>
      <c r="C156" s="284"/>
      <c r="D156" s="284"/>
      <c r="E156" s="284"/>
      <c r="F156" s="284"/>
      <c r="G156" s="284"/>
      <c r="H156" s="284"/>
      <c r="I156" s="284"/>
    </row>
    <row r="157" spans="1:9" s="186" customFormat="1" ht="13.5" customHeight="1" x14ac:dyDescent="0.25">
      <c r="B157" s="284"/>
      <c r="C157" s="284"/>
      <c r="D157" s="284"/>
      <c r="E157" s="284"/>
      <c r="F157" s="284"/>
      <c r="G157" s="284"/>
      <c r="H157" s="284"/>
      <c r="I157" s="284"/>
    </row>
    <row r="158" spans="1:9" s="186" customFormat="1" ht="14.1" customHeight="1" x14ac:dyDescent="0.25"/>
    <row r="159" spans="1:9" s="186" customFormat="1" ht="14.1" customHeight="1" x14ac:dyDescent="0.25">
      <c r="A159" s="198"/>
      <c r="B159" s="286" t="s">
        <v>2354</v>
      </c>
      <c r="C159" s="286"/>
      <c r="D159" s="286"/>
      <c r="E159" s="286"/>
      <c r="F159" s="286"/>
      <c r="G159" s="286"/>
      <c r="H159" s="286"/>
      <c r="I159" s="286"/>
    </row>
    <row r="160" spans="1:9" s="186" customFormat="1" ht="24.75" customHeight="1" x14ac:dyDescent="0.25">
      <c r="B160" s="286"/>
      <c r="C160" s="286"/>
      <c r="D160" s="286"/>
      <c r="E160" s="286"/>
      <c r="F160" s="286"/>
      <c r="G160" s="286"/>
      <c r="H160" s="286"/>
      <c r="I160" s="286"/>
    </row>
    <row r="161" spans="1:9" s="186" customFormat="1" ht="14.1" customHeight="1" x14ac:dyDescent="0.25"/>
    <row r="162" spans="1:9" s="186" customFormat="1" ht="14.1" customHeight="1" x14ac:dyDescent="0.25">
      <c r="A162" s="198"/>
      <c r="B162" s="283" t="s">
        <v>100</v>
      </c>
      <c r="C162" s="283"/>
      <c r="D162" s="283"/>
      <c r="E162" s="283"/>
      <c r="F162" s="283"/>
      <c r="G162" s="283"/>
      <c r="H162" s="283"/>
      <c r="I162" s="283"/>
    </row>
    <row r="163" spans="1:9" s="186" customFormat="1" ht="45" customHeight="1" x14ac:dyDescent="0.25">
      <c r="B163" s="283"/>
      <c r="C163" s="283"/>
      <c r="D163" s="283"/>
      <c r="E163" s="283"/>
      <c r="F163" s="283"/>
      <c r="G163" s="283"/>
      <c r="H163" s="283"/>
      <c r="I163" s="283"/>
    </row>
    <row r="164" spans="1:9" s="186" customFormat="1" ht="14.1" customHeight="1" x14ac:dyDescent="0.25"/>
    <row r="165" spans="1:9" s="186" customFormat="1" ht="14.1" customHeight="1" x14ac:dyDescent="0.25">
      <c r="A165" s="198"/>
      <c r="B165" s="283" t="s">
        <v>92</v>
      </c>
      <c r="C165" s="283"/>
      <c r="D165" s="283"/>
      <c r="E165" s="283"/>
      <c r="F165" s="283"/>
      <c r="G165" s="283"/>
      <c r="H165" s="283"/>
      <c r="I165" s="283"/>
    </row>
    <row r="166" spans="1:9" s="186" customFormat="1" ht="10.5" customHeight="1" x14ac:dyDescent="0.25">
      <c r="B166" s="283"/>
      <c r="C166" s="283"/>
      <c r="D166" s="283"/>
      <c r="E166" s="283"/>
      <c r="F166" s="283"/>
      <c r="G166" s="283"/>
      <c r="H166" s="283"/>
      <c r="I166" s="283"/>
    </row>
    <row r="167" spans="1:9" ht="14.1" customHeight="1" x14ac:dyDescent="0.25"/>
    <row r="169" spans="1:9" x14ac:dyDescent="0.25">
      <c r="B169" s="187"/>
      <c r="C169" s="187"/>
      <c r="D169" s="188"/>
      <c r="E169" s="210"/>
      <c r="G169" s="282"/>
      <c r="H169" s="282"/>
      <c r="I169" s="282"/>
    </row>
    <row r="170" spans="1:9" x14ac:dyDescent="0.25">
      <c r="B170" s="82"/>
      <c r="C170" s="82"/>
      <c r="D170" s="82"/>
      <c r="E170" s="82" t="s">
        <v>15</v>
      </c>
      <c r="F170" s="82"/>
      <c r="G170" s="82" t="s">
        <v>2337</v>
      </c>
      <c r="H170" s="82"/>
    </row>
    <row r="171" spans="1:9" x14ac:dyDescent="0.25">
      <c r="B171" s="82"/>
      <c r="C171" s="82"/>
      <c r="D171" s="82"/>
      <c r="E171" s="82"/>
      <c r="F171" s="82"/>
      <c r="G171" s="82" t="s">
        <v>2351</v>
      </c>
      <c r="H171" s="82"/>
    </row>
    <row r="172" spans="1:9" x14ac:dyDescent="0.25">
      <c r="C172" s="77"/>
      <c r="D172" s="77"/>
      <c r="E172" s="77"/>
      <c r="F172" s="77"/>
      <c r="G172" s="82"/>
    </row>
    <row r="173" spans="1:9" x14ac:dyDescent="0.25">
      <c r="C173" s="77"/>
      <c r="D173" s="77"/>
      <c r="E173" s="77"/>
      <c r="F173" s="77"/>
      <c r="G173" s="82"/>
    </row>
    <row r="174" spans="1:9" x14ac:dyDescent="0.25">
      <c r="C174" s="77"/>
      <c r="D174" s="77"/>
      <c r="E174" s="77"/>
      <c r="F174" s="77"/>
      <c r="G174" s="82"/>
    </row>
    <row r="175" spans="1:9" x14ac:dyDescent="0.25">
      <c r="C175" s="77"/>
      <c r="D175" s="77"/>
      <c r="E175" s="77"/>
      <c r="F175" s="77"/>
      <c r="G175" s="82"/>
    </row>
    <row r="176" spans="1:9" x14ac:dyDescent="0.25">
      <c r="A176" s="220" t="s">
        <v>93</v>
      </c>
      <c r="B176" s="221"/>
      <c r="C176" s="221"/>
      <c r="D176" s="221"/>
      <c r="E176" s="221"/>
      <c r="F176" s="221"/>
      <c r="G176" s="221"/>
      <c r="H176" s="221"/>
      <c r="I176" s="221"/>
    </row>
    <row r="177" spans="1:9" ht="15.75" customHeight="1" x14ac:dyDescent="0.25"/>
    <row r="178" spans="1:9" ht="269.25" customHeight="1" x14ac:dyDescent="0.25">
      <c r="A178" s="222" t="s">
        <v>102</v>
      </c>
      <c r="B178" s="223"/>
      <c r="C178" s="223"/>
      <c r="D178" s="223"/>
      <c r="E178" s="223"/>
      <c r="F178" s="223"/>
      <c r="G178" s="223"/>
      <c r="H178" s="223"/>
      <c r="I178" s="223"/>
    </row>
    <row r="179" spans="1:9" ht="335.25" customHeight="1" x14ac:dyDescent="0.25">
      <c r="A179" s="217" t="s">
        <v>103</v>
      </c>
      <c r="B179" s="224"/>
      <c r="C179" s="224"/>
      <c r="D179" s="224"/>
      <c r="E179" s="224"/>
      <c r="F179" s="224"/>
      <c r="G179" s="224"/>
      <c r="H179" s="224"/>
      <c r="I179" s="224"/>
    </row>
    <row r="180" spans="1:9" ht="335.25" customHeight="1" x14ac:dyDescent="0.25">
      <c r="A180" s="217" t="s">
        <v>106</v>
      </c>
      <c r="B180" s="217"/>
      <c r="C180" s="217"/>
      <c r="D180" s="217"/>
      <c r="E180" s="217"/>
      <c r="F180" s="217"/>
      <c r="G180" s="217"/>
      <c r="H180" s="217"/>
      <c r="I180" s="217"/>
    </row>
    <row r="181" spans="1:9" ht="352.5" customHeight="1" x14ac:dyDescent="0.25">
      <c r="A181" s="217" t="s">
        <v>104</v>
      </c>
      <c r="B181" s="217"/>
      <c r="C181" s="217"/>
      <c r="D181" s="217"/>
      <c r="E181" s="217"/>
      <c r="F181" s="217"/>
      <c r="G181" s="217"/>
      <c r="H181" s="217"/>
      <c r="I181" s="217"/>
    </row>
    <row r="182" spans="1:9" ht="326.25" customHeight="1" x14ac:dyDescent="0.25">
      <c r="A182" s="217" t="s">
        <v>105</v>
      </c>
      <c r="B182" s="217"/>
      <c r="C182" s="217"/>
      <c r="D182" s="217"/>
      <c r="E182" s="217"/>
      <c r="F182" s="217"/>
      <c r="G182" s="217"/>
      <c r="H182" s="217"/>
      <c r="I182" s="217"/>
    </row>
  </sheetData>
  <sheetProtection algorithmName="SHA-512" hashValue="5rz4CDzrSgwAdbv5slz3Ui0541Ae3O17vWoOsGr7DEbcdUfZyqtDpe2O6OAn4AkRYF1brazNedA2Pr8i+XDFbw==" saltValue="ijPo456y/XAyi6oewuFU2Q==" spinCount="100000" sheet="1" selectLockedCells="1"/>
  <mergeCells count="76">
    <mergeCell ref="B8:D8"/>
    <mergeCell ref="B4:I4"/>
    <mergeCell ref="B1:I1"/>
    <mergeCell ref="B2:I2"/>
    <mergeCell ref="E14:I14"/>
    <mergeCell ref="E16:I16"/>
    <mergeCell ref="E19:I19"/>
    <mergeCell ref="E23:F23"/>
    <mergeCell ref="G23:I23"/>
    <mergeCell ref="F21:I21"/>
    <mergeCell ref="F50:H50"/>
    <mergeCell ref="B54:I54"/>
    <mergeCell ref="F52:H52"/>
    <mergeCell ref="B45:I45"/>
    <mergeCell ref="B147:I147"/>
    <mergeCell ref="A122:I123"/>
    <mergeCell ref="B60:I61"/>
    <mergeCell ref="B63:I64"/>
    <mergeCell ref="B134:I134"/>
    <mergeCell ref="B102:I102"/>
    <mergeCell ref="B66:I67"/>
    <mergeCell ref="B69:I70"/>
    <mergeCell ref="A106:C111"/>
    <mergeCell ref="I113:I116"/>
    <mergeCell ref="A104:I104"/>
    <mergeCell ref="G169:I169"/>
    <mergeCell ref="B154:I155"/>
    <mergeCell ref="B156:I157"/>
    <mergeCell ref="B136:I137"/>
    <mergeCell ref="B139:I140"/>
    <mergeCell ref="B142:I143"/>
    <mergeCell ref="B145:I146"/>
    <mergeCell ref="B165:I166"/>
    <mergeCell ref="B148:I149"/>
    <mergeCell ref="B159:I160"/>
    <mergeCell ref="B162:I163"/>
    <mergeCell ref="B153:I153"/>
    <mergeCell ref="B150:I150"/>
    <mergeCell ref="B151:I152"/>
    <mergeCell ref="F43:H43"/>
    <mergeCell ref="A120:D120"/>
    <mergeCell ref="B58:I58"/>
    <mergeCell ref="C46:D46"/>
    <mergeCell ref="C48:D48"/>
    <mergeCell ref="C50:D50"/>
    <mergeCell ref="C52:D52"/>
    <mergeCell ref="F46:H46"/>
    <mergeCell ref="A117:D117"/>
    <mergeCell ref="A118:D118"/>
    <mergeCell ref="C44:D44"/>
    <mergeCell ref="F44:H44"/>
    <mergeCell ref="F48:H48"/>
    <mergeCell ref="D87:E87"/>
    <mergeCell ref="I106:I110"/>
    <mergeCell ref="A113:C116"/>
    <mergeCell ref="A182:I182"/>
    <mergeCell ref="F6:I10"/>
    <mergeCell ref="A176:I176"/>
    <mergeCell ref="A178:I178"/>
    <mergeCell ref="A179:I179"/>
    <mergeCell ref="A180:I180"/>
    <mergeCell ref="A181:I181"/>
    <mergeCell ref="B82:I82"/>
    <mergeCell ref="A126:I128"/>
    <mergeCell ref="B53:H53"/>
    <mergeCell ref="B56:I56"/>
    <mergeCell ref="B38:I39"/>
    <mergeCell ref="C43:D43"/>
    <mergeCell ref="A119:D119"/>
    <mergeCell ref="G87:H87"/>
    <mergeCell ref="B41:I41"/>
    <mergeCell ref="E25:I25"/>
    <mergeCell ref="E27:I27"/>
    <mergeCell ref="E29:I29"/>
    <mergeCell ref="E31:I31"/>
    <mergeCell ref="E33:I33"/>
  </mergeCells>
  <dataValidations count="13">
    <dataValidation type="date" allowBlank="1" showInputMessage="1" showErrorMessage="1" sqref="E169" xr:uid="{00000000-0002-0000-0000-000000000000}">
      <formula1>43678</formula1>
      <formula2>47848</formula2>
    </dataValidation>
    <dataValidation type="decimal" allowBlank="1" showInputMessage="1" showErrorMessage="1" error="Bitte geben Sie einen Wert bis maximal 1,0 VZÄ ein." sqref="G78" xr:uid="{00000000-0002-0000-0000-000001000000}">
      <formula1>0.1</formula1>
      <formula2>1</formula2>
    </dataValidation>
    <dataValidation type="date" allowBlank="1" showInputMessage="1" showErrorMessage="1" error="Bitte geben Sie ein gültiges Datum im Jahr 2024 ein." sqref="F108:F109" xr:uid="{00000000-0002-0000-0000-000003000000}">
      <formula1>46388</formula1>
      <formula2>46752</formula2>
    </dataValidation>
    <dataValidation type="date" allowBlank="1" showInputMessage="1" showErrorMessage="1" error="Bitte geben Sie ein gültiges Datum im Jahr 2025 ein." sqref="G108:G109" xr:uid="{00000000-0002-0000-0000-000004000000}">
      <formula1>46753</formula1>
      <formula2>47118</formula2>
    </dataValidation>
    <dataValidation type="date" allowBlank="1" showInputMessage="1" showErrorMessage="1" sqref="F88" xr:uid="{00000000-0002-0000-0000-000005000000}">
      <formula1>44927</formula1>
      <formula2>45657</formula2>
    </dataValidation>
    <dataValidation type="textLength" allowBlank="1" showInputMessage="1" showErrorMessage="1" error="Maximal 350 Zeichen" sqref="A126:I128" xr:uid="{00000000-0002-0000-0000-000006000000}">
      <formula1>1</formula1>
      <formula2>350</formula2>
    </dataValidation>
    <dataValidation type="date" allowBlank="1" showInputMessage="1" showErrorMessage="1" error="Bitte geben Sie ein gültiges Datum im Jahr 2026 ein." sqref="H108:H109" xr:uid="{00000000-0002-0000-0000-000007000000}">
      <formula1>46023</formula1>
      <formula2>46387</formula2>
    </dataValidation>
    <dataValidation type="date" allowBlank="1" showInputMessage="1" showErrorMessage="1" sqref="I74" xr:uid="{00000000-0002-0000-0000-000008000000}">
      <formula1>43466</formula1>
      <formula2>47118</formula2>
    </dataValidation>
    <dataValidation type="whole" operator="greaterThanOrEqual" allowBlank="1" showInputMessage="1" showErrorMessage="1" error="Maximale Zuschusshöhe überschritten" sqref="I118" xr:uid="{00000000-0002-0000-0000-000009000000}">
      <formula1>30000</formula1>
    </dataValidation>
    <dataValidation type="date" allowBlank="1" showInputMessage="1" showErrorMessage="1" sqref="I88" xr:uid="{00000000-0002-0000-0000-00000A000000}">
      <formula1>44927</formula1>
      <formula2>46387</formula2>
    </dataValidation>
    <dataValidation type="date" allowBlank="1" showInputMessage="1" showErrorMessage="1" sqref="I87" xr:uid="{CAB6BA86-6869-44D6-9A87-FD00C12A5CA9}">
      <formula1>45658</formula1>
      <formula2>47483</formula2>
    </dataValidation>
    <dataValidation type="date" allowBlank="1" showInputMessage="1" showErrorMessage="1" sqref="F87" xr:uid="{DB7F8B96-62CE-4F05-9E5C-314F0AA755D9}">
      <formula1>46023</formula1>
      <formula2>46387</formula2>
    </dataValidation>
    <dataValidation type="date" allowBlank="1" showInputMessage="1" showErrorMessage="1" sqref="G74" xr:uid="{93F0442F-B155-4028-88D8-9E8201F732E5}">
      <formula1>43466</formula1>
      <formula2>47118</formula2>
    </dataValidation>
  </dataValidations>
  <hyperlinks>
    <hyperlink ref="B8" r:id="rId1" xr:uid="{00000000-0004-0000-0000-000000000000}"/>
  </hyperlinks>
  <pageMargins left="0.70866141732283472" right="0.51181102362204722" top="0.78740157480314965" bottom="0.78740157480314965" header="0.31496062992125984" footer="0.31496062992125984"/>
  <pageSetup orientation="portrait" r:id="rId2"/>
  <headerFooter>
    <oddFooter>&amp;C&amp;P</oddFooter>
    <firstHeader xml:space="preserve">&amp;C&amp;"Arial,Fett"&amp;28Integrationsbeauftragte </firstHeader>
  </headerFooter>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B000000}">
          <x14:formula1>
            <xm:f>Tabelle2!$A$19:$A$20</xm:f>
          </x14:formula1>
          <xm:sqref>I36</xm:sqref>
        </x14:dataValidation>
        <x14:dataValidation type="list" allowBlank="1" showInputMessage="1" showErrorMessage="1" xr:uid="{00000000-0002-0000-0000-00000C000000}">
          <x14:formula1>
            <xm:f>Tabelle2!$A$25:$A$26</xm:f>
          </x14:formula1>
          <xm:sqref>A93 G93 G96 A96 A99 G99</xm:sqref>
        </x14:dataValidation>
        <x14:dataValidation type="list" allowBlank="1" showInputMessage="1" showErrorMessage="1" xr:uid="{00000000-0002-0000-0000-00000D000000}">
          <x14:formula1>
            <xm:f>Tabelle2!$A$2:$A$5</xm:f>
          </x14:formula1>
          <xm:sqref>E46 E52 E50 E48</xm:sqref>
        </x14:dataValidation>
        <x14:dataValidation type="list" allowBlank="1" showInputMessage="1" showErrorMessage="1" xr:uid="{00000000-0002-0000-0000-00000E000000}">
          <x14:formula1>
            <xm:f>Tabelle2!$A$11:$A$13</xm:f>
          </x14:formula1>
          <xm:sqref>E72</xm:sqref>
        </x14:dataValidation>
        <x14:dataValidation type="list" allowBlank="1" showInputMessage="1" showErrorMessage="1" xr:uid="{00000000-0002-0000-0000-00000F000000}">
          <x14:formula1>
            <xm:f>Tabelle2!$B$36:$B$41</xm:f>
          </x14:formula1>
          <xm:sqref>E95</xm:sqref>
        </x14:dataValidation>
        <x14:dataValidation type="list" showInputMessage="1" showErrorMessage="1" xr:uid="{00000000-0002-0000-0000-000010000000}">
          <x14:formula1>
            <xm:f>Tabelle2!$A$25</xm:f>
          </x14:formula1>
          <xm:sqref>A136 A139 A142 A145 A148 A151 A154 A159 A162 A165</xm:sqref>
        </x14:dataValidation>
        <x14:dataValidation type="list" allowBlank="1" showInputMessage="1" showErrorMessage="1" xr:uid="{00000000-0002-0000-0000-000011000000}">
          <x14:formula1>
            <xm:f>Tabelle2!$A$25</xm:f>
          </x14:formula1>
          <xm:sqref>A60 A63 A66 A69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C1150"/>
  <sheetViews>
    <sheetView workbookViewId="0">
      <selection activeCell="A4" sqref="A4:A6"/>
    </sheetView>
  </sheetViews>
  <sheetFormatPr baseColWidth="10" defaultColWidth="12.6640625" defaultRowHeight="14.4" x14ac:dyDescent="0.3"/>
  <cols>
    <col min="1" max="1" width="16.44140625" style="56" customWidth="1"/>
    <col min="2" max="2" width="37.33203125" style="57" customWidth="1"/>
    <col min="3" max="3" width="11" style="58" bestFit="1" customWidth="1"/>
    <col min="4" max="16384" width="12.6640625" style="57"/>
  </cols>
  <sheetData>
    <row r="1" spans="1:3" ht="5.25" customHeight="1" x14ac:dyDescent="0.3"/>
    <row r="2" spans="1:3" s="59" customFormat="1" ht="15" x14ac:dyDescent="0.3">
      <c r="A2" s="327" t="s">
        <v>2367</v>
      </c>
      <c r="B2" s="328"/>
      <c r="C2" s="329"/>
    </row>
    <row r="3" spans="1:3" ht="9" customHeight="1" x14ac:dyDescent="0.3">
      <c r="A3" s="60"/>
      <c r="B3" s="61"/>
      <c r="C3" s="62"/>
    </row>
    <row r="4" spans="1:3" s="63" customFormat="1" ht="12.75" customHeight="1" x14ac:dyDescent="0.3">
      <c r="A4" s="330" t="s">
        <v>110</v>
      </c>
      <c r="B4" s="331" t="s">
        <v>111</v>
      </c>
      <c r="C4" s="332" t="s">
        <v>112</v>
      </c>
    </row>
    <row r="5" spans="1:3" x14ac:dyDescent="0.3">
      <c r="A5" s="330"/>
      <c r="B5" s="331"/>
      <c r="C5" s="333"/>
    </row>
    <row r="6" spans="1:3" x14ac:dyDescent="0.3">
      <c r="A6" s="330"/>
      <c r="B6" s="331"/>
      <c r="C6" s="333"/>
    </row>
    <row r="7" spans="1:3" x14ac:dyDescent="0.3">
      <c r="A7" s="64">
        <v>8111</v>
      </c>
      <c r="B7" s="61" t="s">
        <v>113</v>
      </c>
      <c r="C7" s="62">
        <v>610117</v>
      </c>
    </row>
    <row r="8" spans="1:3" x14ac:dyDescent="0.3">
      <c r="A8" s="64">
        <v>8115</v>
      </c>
      <c r="B8" s="61" t="s">
        <v>114</v>
      </c>
      <c r="C8" s="62">
        <v>395171</v>
      </c>
    </row>
    <row r="9" spans="1:3" x14ac:dyDescent="0.3">
      <c r="A9" s="64">
        <v>8116</v>
      </c>
      <c r="B9" s="61" t="s">
        <v>115</v>
      </c>
      <c r="C9" s="62">
        <v>535990</v>
      </c>
    </row>
    <row r="10" spans="1:3" x14ac:dyDescent="0.3">
      <c r="A10" s="64">
        <v>8117</v>
      </c>
      <c r="B10" s="61" t="s">
        <v>116</v>
      </c>
      <c r="C10" s="62">
        <v>258426</v>
      </c>
    </row>
    <row r="11" spans="1:3" x14ac:dyDescent="0.3">
      <c r="A11" s="64">
        <v>8118</v>
      </c>
      <c r="B11" s="61" t="s">
        <v>117</v>
      </c>
      <c r="C11" s="62">
        <v>535026</v>
      </c>
    </row>
    <row r="12" spans="1:3" x14ac:dyDescent="0.3">
      <c r="A12" s="64">
        <v>8119</v>
      </c>
      <c r="B12" s="61" t="s">
        <v>118</v>
      </c>
      <c r="C12" s="62">
        <v>439796</v>
      </c>
    </row>
    <row r="13" spans="1:3" x14ac:dyDescent="0.3">
      <c r="A13" s="64">
        <v>8121</v>
      </c>
      <c r="B13" s="61" t="s">
        <v>119</v>
      </c>
      <c r="C13" s="62">
        <v>132173</v>
      </c>
    </row>
    <row r="14" spans="1:3" x14ac:dyDescent="0.3">
      <c r="A14" s="64">
        <v>8125</v>
      </c>
      <c r="B14" s="61" t="s">
        <v>120</v>
      </c>
      <c r="C14" s="62">
        <v>354165</v>
      </c>
    </row>
    <row r="15" spans="1:3" x14ac:dyDescent="0.3">
      <c r="A15" s="64">
        <v>8126</v>
      </c>
      <c r="B15" s="61" t="s">
        <v>121</v>
      </c>
      <c r="C15" s="62">
        <v>115665</v>
      </c>
    </row>
    <row r="16" spans="1:3" x14ac:dyDescent="0.3">
      <c r="A16" s="64">
        <v>8127</v>
      </c>
      <c r="B16" s="61" t="s">
        <v>122</v>
      </c>
      <c r="C16" s="62">
        <v>201053</v>
      </c>
    </row>
    <row r="17" spans="1:3" x14ac:dyDescent="0.3">
      <c r="A17" s="64">
        <v>8128</v>
      </c>
      <c r="B17" s="61" t="s">
        <v>123</v>
      </c>
      <c r="C17" s="62">
        <v>132917</v>
      </c>
    </row>
    <row r="18" spans="1:3" x14ac:dyDescent="0.3">
      <c r="A18" s="64">
        <v>8135</v>
      </c>
      <c r="B18" s="61" t="s">
        <v>124</v>
      </c>
      <c r="C18" s="62">
        <v>135016</v>
      </c>
    </row>
    <row r="19" spans="1:3" x14ac:dyDescent="0.3">
      <c r="A19" s="64">
        <v>8136</v>
      </c>
      <c r="B19" s="61" t="s">
        <v>125</v>
      </c>
      <c r="C19" s="62">
        <v>316958</v>
      </c>
    </row>
    <row r="20" spans="1:3" x14ac:dyDescent="0.3">
      <c r="A20" s="64">
        <v>8211</v>
      </c>
      <c r="B20" s="61" t="s">
        <v>126</v>
      </c>
      <c r="C20" s="62">
        <v>56912</v>
      </c>
    </row>
    <row r="21" spans="1:3" x14ac:dyDescent="0.3">
      <c r="A21" s="64">
        <v>8212</v>
      </c>
      <c r="B21" s="61" t="s">
        <v>127</v>
      </c>
      <c r="C21" s="62">
        <v>308380</v>
      </c>
    </row>
    <row r="22" spans="1:3" x14ac:dyDescent="0.3">
      <c r="A22" s="64">
        <v>8215</v>
      </c>
      <c r="B22" s="61" t="s">
        <v>128</v>
      </c>
      <c r="C22" s="62">
        <v>456405</v>
      </c>
    </row>
    <row r="23" spans="1:3" x14ac:dyDescent="0.3">
      <c r="A23" s="64">
        <v>8216</v>
      </c>
      <c r="B23" s="61" t="s">
        <v>129</v>
      </c>
      <c r="C23" s="62">
        <v>230379</v>
      </c>
    </row>
    <row r="24" spans="1:3" x14ac:dyDescent="0.3">
      <c r="A24" s="64">
        <v>8221</v>
      </c>
      <c r="B24" s="61" t="s">
        <v>130</v>
      </c>
      <c r="C24" s="62">
        <v>155612</v>
      </c>
    </row>
    <row r="25" spans="1:3" x14ac:dyDescent="0.3">
      <c r="A25" s="64">
        <v>8222</v>
      </c>
      <c r="B25" s="61" t="s">
        <v>131</v>
      </c>
      <c r="C25" s="62">
        <v>317587</v>
      </c>
    </row>
    <row r="26" spans="1:3" x14ac:dyDescent="0.3">
      <c r="A26" s="64">
        <v>8225</v>
      </c>
      <c r="B26" s="61" t="s">
        <v>132</v>
      </c>
      <c r="C26" s="62">
        <v>144840</v>
      </c>
    </row>
    <row r="27" spans="1:3" x14ac:dyDescent="0.3">
      <c r="A27" s="64">
        <v>8226</v>
      </c>
      <c r="B27" s="61" t="s">
        <v>133</v>
      </c>
      <c r="C27" s="62">
        <v>558588</v>
      </c>
    </row>
    <row r="28" spans="1:3" x14ac:dyDescent="0.3">
      <c r="A28" s="64">
        <v>8231</v>
      </c>
      <c r="B28" s="61" t="s">
        <v>134</v>
      </c>
      <c r="C28" s="62">
        <v>134423</v>
      </c>
    </row>
    <row r="29" spans="1:3" x14ac:dyDescent="0.3">
      <c r="A29" s="64">
        <v>8235</v>
      </c>
      <c r="B29" s="61" t="s">
        <v>135</v>
      </c>
      <c r="C29" s="62">
        <v>161020</v>
      </c>
    </row>
    <row r="30" spans="1:3" x14ac:dyDescent="0.3">
      <c r="A30" s="64">
        <v>8236</v>
      </c>
      <c r="B30" s="61" t="s">
        <v>136</v>
      </c>
      <c r="C30" s="62">
        <v>199552</v>
      </c>
    </row>
    <row r="31" spans="1:3" x14ac:dyDescent="0.3">
      <c r="A31" s="64">
        <v>8237</v>
      </c>
      <c r="B31" s="61" t="s">
        <v>137</v>
      </c>
      <c r="C31" s="62">
        <v>121912</v>
      </c>
    </row>
    <row r="32" spans="1:3" x14ac:dyDescent="0.3">
      <c r="A32" s="64">
        <v>8311</v>
      </c>
      <c r="B32" s="61" t="s">
        <v>138</v>
      </c>
      <c r="C32" s="62">
        <v>237299</v>
      </c>
    </row>
    <row r="33" spans="1:3" x14ac:dyDescent="0.3">
      <c r="A33" s="64">
        <v>8315</v>
      </c>
      <c r="B33" s="61" t="s">
        <v>139</v>
      </c>
      <c r="C33" s="62">
        <v>273360</v>
      </c>
    </row>
    <row r="34" spans="1:3" x14ac:dyDescent="0.3">
      <c r="A34" s="64">
        <v>8316</v>
      </c>
      <c r="B34" s="61" t="s">
        <v>140</v>
      </c>
      <c r="C34" s="62">
        <v>170184</v>
      </c>
    </row>
    <row r="35" spans="1:3" x14ac:dyDescent="0.3">
      <c r="A35" s="64">
        <v>8317</v>
      </c>
      <c r="B35" s="61" t="s">
        <v>141</v>
      </c>
      <c r="C35" s="62">
        <v>445213</v>
      </c>
    </row>
    <row r="36" spans="1:3" x14ac:dyDescent="0.3">
      <c r="A36" s="64">
        <v>8325</v>
      </c>
      <c r="B36" s="61" t="s">
        <v>142</v>
      </c>
      <c r="C36" s="62">
        <v>139983</v>
      </c>
    </row>
    <row r="37" spans="1:3" x14ac:dyDescent="0.3">
      <c r="A37" s="64">
        <v>8326</v>
      </c>
      <c r="B37" s="61" t="s">
        <v>143</v>
      </c>
      <c r="C37" s="62">
        <v>213803</v>
      </c>
    </row>
    <row r="38" spans="1:3" x14ac:dyDescent="0.3">
      <c r="A38" s="64">
        <v>8327</v>
      </c>
      <c r="B38" s="61" t="s">
        <v>144</v>
      </c>
      <c r="C38" s="62">
        <v>145135</v>
      </c>
    </row>
    <row r="39" spans="1:3" x14ac:dyDescent="0.3">
      <c r="A39" s="64">
        <v>8335</v>
      </c>
      <c r="B39" s="61" t="s">
        <v>145</v>
      </c>
      <c r="C39" s="62">
        <v>292004</v>
      </c>
    </row>
    <row r="40" spans="1:3" x14ac:dyDescent="0.3">
      <c r="A40" s="64">
        <v>8336</v>
      </c>
      <c r="B40" s="61" t="s">
        <v>146</v>
      </c>
      <c r="C40" s="62">
        <v>238029</v>
      </c>
    </row>
    <row r="41" spans="1:3" x14ac:dyDescent="0.3">
      <c r="A41" s="64">
        <v>8337</v>
      </c>
      <c r="B41" s="61" t="s">
        <v>147</v>
      </c>
      <c r="C41" s="62">
        <v>171471</v>
      </c>
    </row>
    <row r="42" spans="1:3" x14ac:dyDescent="0.3">
      <c r="A42" s="64">
        <v>8415</v>
      </c>
      <c r="B42" s="61" t="s">
        <v>148</v>
      </c>
      <c r="C42" s="62">
        <v>293206</v>
      </c>
    </row>
    <row r="43" spans="1:3" x14ac:dyDescent="0.3">
      <c r="A43" s="64">
        <v>8416</v>
      </c>
      <c r="B43" s="61" t="s">
        <v>149</v>
      </c>
      <c r="C43" s="62">
        <v>232970</v>
      </c>
    </row>
    <row r="44" spans="1:3" x14ac:dyDescent="0.3">
      <c r="A44" s="64">
        <v>8417</v>
      </c>
      <c r="B44" s="61" t="s">
        <v>150</v>
      </c>
      <c r="C44" s="62">
        <v>193072</v>
      </c>
    </row>
    <row r="45" spans="1:3" x14ac:dyDescent="0.3">
      <c r="A45" s="64">
        <v>8421</v>
      </c>
      <c r="B45" s="61" t="s">
        <v>151</v>
      </c>
      <c r="C45" s="62">
        <v>129799</v>
      </c>
    </row>
    <row r="46" spans="1:3" x14ac:dyDescent="0.3">
      <c r="A46" s="64">
        <v>8425</v>
      </c>
      <c r="B46" s="61" t="s">
        <v>152</v>
      </c>
      <c r="C46" s="62">
        <v>202590</v>
      </c>
    </row>
    <row r="47" spans="1:3" x14ac:dyDescent="0.3">
      <c r="A47" s="64">
        <v>8426</v>
      </c>
      <c r="B47" s="61" t="s">
        <v>153</v>
      </c>
      <c r="C47" s="62">
        <v>207318</v>
      </c>
    </row>
    <row r="48" spans="1:3" x14ac:dyDescent="0.3">
      <c r="A48" s="64">
        <v>8435</v>
      </c>
      <c r="B48" s="61" t="s">
        <v>154</v>
      </c>
      <c r="C48" s="62">
        <v>221004</v>
      </c>
    </row>
    <row r="49" spans="1:3" x14ac:dyDescent="0.3">
      <c r="A49" s="64">
        <v>8436</v>
      </c>
      <c r="B49" s="61" t="s">
        <v>155</v>
      </c>
      <c r="C49" s="62">
        <v>291973</v>
      </c>
    </row>
    <row r="50" spans="1:3" x14ac:dyDescent="0.3">
      <c r="A50" s="64">
        <v>8437</v>
      </c>
      <c r="B50" s="61" t="s">
        <v>156</v>
      </c>
      <c r="C50" s="62">
        <v>132140</v>
      </c>
    </row>
    <row r="51" spans="1:3" x14ac:dyDescent="0.3">
      <c r="A51" s="64" t="s">
        <v>157</v>
      </c>
      <c r="B51" s="61" t="s">
        <v>158</v>
      </c>
      <c r="C51" s="62">
        <v>9338</v>
      </c>
    </row>
    <row r="52" spans="1:3" x14ac:dyDescent="0.3">
      <c r="A52" s="64" t="s">
        <v>159</v>
      </c>
      <c r="B52" s="61" t="s">
        <v>160</v>
      </c>
      <c r="C52" s="62">
        <v>4508</v>
      </c>
    </row>
    <row r="53" spans="1:3" x14ac:dyDescent="0.3">
      <c r="A53" s="64" t="s">
        <v>161</v>
      </c>
      <c r="B53" s="61" t="s">
        <v>162</v>
      </c>
      <c r="C53" s="62">
        <v>51374</v>
      </c>
    </row>
    <row r="54" spans="1:3" x14ac:dyDescent="0.3">
      <c r="A54" s="64" t="s">
        <v>163</v>
      </c>
      <c r="B54" s="61" t="s">
        <v>164</v>
      </c>
      <c r="C54" s="62">
        <v>6248</v>
      </c>
    </row>
    <row r="55" spans="1:3" x14ac:dyDescent="0.3">
      <c r="A55" s="64" t="s">
        <v>165</v>
      </c>
      <c r="B55" s="61" t="s">
        <v>166</v>
      </c>
      <c r="C55" s="62">
        <v>3258</v>
      </c>
    </row>
    <row r="56" spans="1:3" x14ac:dyDescent="0.3">
      <c r="A56" s="64" t="s">
        <v>167</v>
      </c>
      <c r="B56" s="61" t="s">
        <v>168</v>
      </c>
      <c r="C56" s="62">
        <v>9296</v>
      </c>
    </row>
    <row r="57" spans="1:3" x14ac:dyDescent="0.3">
      <c r="A57" s="64" t="s">
        <v>169</v>
      </c>
      <c r="B57" s="61" t="s">
        <v>170</v>
      </c>
      <c r="C57" s="62">
        <v>12840</v>
      </c>
    </row>
    <row r="58" spans="1:3" x14ac:dyDescent="0.3">
      <c r="A58" s="64" t="s">
        <v>171</v>
      </c>
      <c r="B58" s="61" t="s">
        <v>172</v>
      </c>
      <c r="C58" s="62">
        <v>9165</v>
      </c>
    </row>
    <row r="59" spans="1:3" x14ac:dyDescent="0.3">
      <c r="A59" s="64" t="s">
        <v>173</v>
      </c>
      <c r="B59" s="61" t="s">
        <v>174</v>
      </c>
      <c r="C59" s="62">
        <v>34167</v>
      </c>
    </row>
    <row r="60" spans="1:3" x14ac:dyDescent="0.3">
      <c r="A60" s="64" t="s">
        <v>175</v>
      </c>
      <c r="B60" s="61" t="s">
        <v>176</v>
      </c>
      <c r="C60" s="62">
        <v>3619</v>
      </c>
    </row>
    <row r="61" spans="1:3" x14ac:dyDescent="0.3">
      <c r="A61" s="64" t="s">
        <v>177</v>
      </c>
      <c r="B61" s="61" t="s">
        <v>178</v>
      </c>
      <c r="C61" s="62">
        <v>14193</v>
      </c>
    </row>
    <row r="62" spans="1:3" x14ac:dyDescent="0.3">
      <c r="A62" s="64" t="s">
        <v>179</v>
      </c>
      <c r="B62" s="61" t="s">
        <v>180</v>
      </c>
      <c r="C62" s="62">
        <v>49656</v>
      </c>
    </row>
    <row r="63" spans="1:3" x14ac:dyDescent="0.3">
      <c r="A63" s="64" t="s">
        <v>181</v>
      </c>
      <c r="B63" s="61" t="s">
        <v>182</v>
      </c>
      <c r="C63" s="62">
        <v>9471</v>
      </c>
    </row>
    <row r="64" spans="1:3" x14ac:dyDescent="0.3">
      <c r="A64" s="64" t="s">
        <v>183</v>
      </c>
      <c r="B64" s="61" t="s">
        <v>184</v>
      </c>
      <c r="C64" s="62">
        <v>3728</v>
      </c>
    </row>
    <row r="65" spans="1:3" x14ac:dyDescent="0.3">
      <c r="A65" s="64" t="s">
        <v>185</v>
      </c>
      <c r="B65" s="61" t="s">
        <v>186</v>
      </c>
      <c r="C65" s="62">
        <v>5791</v>
      </c>
    </row>
    <row r="66" spans="1:3" x14ac:dyDescent="0.3">
      <c r="A66" s="64" t="s">
        <v>187</v>
      </c>
      <c r="B66" s="61" t="s">
        <v>188</v>
      </c>
      <c r="C66" s="62">
        <v>18553</v>
      </c>
    </row>
    <row r="67" spans="1:3" x14ac:dyDescent="0.3">
      <c r="A67" s="64" t="s">
        <v>189</v>
      </c>
      <c r="B67" s="61" t="s">
        <v>190</v>
      </c>
      <c r="C67" s="62">
        <v>11076</v>
      </c>
    </row>
    <row r="68" spans="1:3" x14ac:dyDescent="0.3">
      <c r="A68" s="64" t="s">
        <v>191</v>
      </c>
      <c r="B68" s="61" t="s">
        <v>192</v>
      </c>
      <c r="C68" s="62">
        <v>10515</v>
      </c>
    </row>
    <row r="69" spans="1:3" x14ac:dyDescent="0.3">
      <c r="A69" s="64" t="s">
        <v>193</v>
      </c>
      <c r="B69" s="61" t="s">
        <v>194</v>
      </c>
      <c r="C69" s="62">
        <v>61567</v>
      </c>
    </row>
    <row r="70" spans="1:3" x14ac:dyDescent="0.3">
      <c r="A70" s="64" t="s">
        <v>195</v>
      </c>
      <c r="B70" s="61" t="s">
        <v>196</v>
      </c>
      <c r="C70" s="62">
        <v>6283</v>
      </c>
    </row>
    <row r="71" spans="1:3" x14ac:dyDescent="0.3">
      <c r="A71" s="64" t="s">
        <v>197</v>
      </c>
      <c r="B71" s="61" t="s">
        <v>198</v>
      </c>
      <c r="C71" s="62">
        <v>8774</v>
      </c>
    </row>
    <row r="72" spans="1:3" x14ac:dyDescent="0.3">
      <c r="A72" s="64" t="s">
        <v>199</v>
      </c>
      <c r="B72" s="61" t="s">
        <v>200</v>
      </c>
      <c r="C72" s="62">
        <v>19404</v>
      </c>
    </row>
    <row r="73" spans="1:3" x14ac:dyDescent="0.3">
      <c r="A73" s="64" t="s">
        <v>201</v>
      </c>
      <c r="B73" s="61" t="s">
        <v>202</v>
      </c>
      <c r="C73" s="62">
        <v>9931</v>
      </c>
    </row>
    <row r="74" spans="1:3" x14ac:dyDescent="0.3">
      <c r="A74" s="64" t="s">
        <v>203</v>
      </c>
      <c r="B74" s="61" t="s">
        <v>204</v>
      </c>
      <c r="C74" s="62">
        <v>7744</v>
      </c>
    </row>
    <row r="75" spans="1:3" x14ac:dyDescent="0.3">
      <c r="A75" s="64" t="s">
        <v>205</v>
      </c>
      <c r="B75" s="61" t="s">
        <v>206</v>
      </c>
      <c r="C75" s="62">
        <v>8098</v>
      </c>
    </row>
    <row r="76" spans="1:3" x14ac:dyDescent="0.3">
      <c r="A76" s="64" t="s">
        <v>207</v>
      </c>
      <c r="B76" s="61" t="s">
        <v>208</v>
      </c>
      <c r="C76" s="62">
        <v>6574</v>
      </c>
    </row>
    <row r="77" spans="1:3" x14ac:dyDescent="0.3">
      <c r="A77" s="64" t="s">
        <v>209</v>
      </c>
      <c r="B77" s="61" t="s">
        <v>210</v>
      </c>
      <c r="C77" s="62">
        <v>6060</v>
      </c>
    </row>
    <row r="78" spans="1:3" x14ac:dyDescent="0.3">
      <c r="A78" s="64" t="s">
        <v>211</v>
      </c>
      <c r="B78" s="61" t="s">
        <v>160</v>
      </c>
      <c r="C78" s="62">
        <v>1695</v>
      </c>
    </row>
    <row r="79" spans="1:3" x14ac:dyDescent="0.3">
      <c r="A79" s="64" t="s">
        <v>212</v>
      </c>
      <c r="B79" s="61" t="s">
        <v>213</v>
      </c>
      <c r="C79" s="62">
        <v>1947</v>
      </c>
    </row>
    <row r="80" spans="1:3" x14ac:dyDescent="0.3">
      <c r="A80" s="64" t="s">
        <v>214</v>
      </c>
      <c r="B80" s="61" t="s">
        <v>215</v>
      </c>
      <c r="C80" s="62">
        <v>5504</v>
      </c>
    </row>
    <row r="81" spans="1:3" x14ac:dyDescent="0.3">
      <c r="A81" s="64" t="s">
        <v>216</v>
      </c>
      <c r="B81" s="61" t="s">
        <v>217</v>
      </c>
      <c r="C81" s="62">
        <v>3305</v>
      </c>
    </row>
    <row r="82" spans="1:3" x14ac:dyDescent="0.3">
      <c r="A82" s="64" t="s">
        <v>218</v>
      </c>
      <c r="B82" s="61" t="s">
        <v>219</v>
      </c>
      <c r="C82" s="62">
        <v>3562</v>
      </c>
    </row>
    <row r="83" spans="1:3" x14ac:dyDescent="0.3">
      <c r="A83" s="64" t="s">
        <v>220</v>
      </c>
      <c r="B83" s="61" t="s">
        <v>221</v>
      </c>
      <c r="C83" s="62">
        <v>3378</v>
      </c>
    </row>
    <row r="84" spans="1:3" x14ac:dyDescent="0.3">
      <c r="A84" s="64" t="s">
        <v>222</v>
      </c>
      <c r="B84" s="61" t="s">
        <v>223</v>
      </c>
      <c r="C84" s="62">
        <v>6714</v>
      </c>
    </row>
    <row r="85" spans="1:3" x14ac:dyDescent="0.3">
      <c r="A85" s="64" t="s">
        <v>224</v>
      </c>
      <c r="B85" s="61" t="s">
        <v>225</v>
      </c>
      <c r="C85" s="62">
        <v>11101</v>
      </c>
    </row>
    <row r="86" spans="1:3" x14ac:dyDescent="0.3">
      <c r="A86" s="64" t="s">
        <v>226</v>
      </c>
      <c r="B86" s="61" t="s">
        <v>227</v>
      </c>
      <c r="C86" s="62">
        <v>6117</v>
      </c>
    </row>
    <row r="87" spans="1:3" x14ac:dyDescent="0.3">
      <c r="A87" s="64" t="s">
        <v>228</v>
      </c>
      <c r="B87" s="61" t="s">
        <v>229</v>
      </c>
      <c r="C87" s="62">
        <v>1978</v>
      </c>
    </row>
    <row r="88" spans="1:3" x14ac:dyDescent="0.3">
      <c r="A88" s="64" t="s">
        <v>230</v>
      </c>
      <c r="B88" s="61" t="s">
        <v>231</v>
      </c>
      <c r="C88" s="62">
        <v>95671</v>
      </c>
    </row>
    <row r="89" spans="1:3" x14ac:dyDescent="0.3">
      <c r="A89" s="64" t="s">
        <v>232</v>
      </c>
      <c r="B89" s="61" t="s">
        <v>233</v>
      </c>
      <c r="C89" s="62">
        <v>9212</v>
      </c>
    </row>
    <row r="90" spans="1:3" x14ac:dyDescent="0.3">
      <c r="A90" s="64" t="s">
        <v>234</v>
      </c>
      <c r="B90" s="61" t="s">
        <v>235</v>
      </c>
      <c r="C90" s="62">
        <v>4190</v>
      </c>
    </row>
    <row r="91" spans="1:3" x14ac:dyDescent="0.3">
      <c r="A91" s="64" t="s">
        <v>236</v>
      </c>
      <c r="B91" s="61" t="s">
        <v>237</v>
      </c>
      <c r="C91" s="62">
        <v>4743</v>
      </c>
    </row>
    <row r="92" spans="1:3" x14ac:dyDescent="0.3">
      <c r="A92" s="64" t="s">
        <v>238</v>
      </c>
      <c r="B92" s="61" t="s">
        <v>239</v>
      </c>
      <c r="C92" s="62">
        <v>2247</v>
      </c>
    </row>
    <row r="93" spans="1:3" x14ac:dyDescent="0.3">
      <c r="A93" s="64" t="s">
        <v>240</v>
      </c>
      <c r="B93" s="61" t="s">
        <v>241</v>
      </c>
      <c r="C93" s="62">
        <v>42282</v>
      </c>
    </row>
    <row r="94" spans="1:3" x14ac:dyDescent="0.3">
      <c r="A94" s="64" t="s">
        <v>242</v>
      </c>
      <c r="B94" s="61" t="s">
        <v>243</v>
      </c>
      <c r="C94" s="62">
        <v>9668</v>
      </c>
    </row>
    <row r="95" spans="1:3" x14ac:dyDescent="0.3">
      <c r="A95" s="64" t="s">
        <v>244</v>
      </c>
      <c r="B95" s="61" t="s">
        <v>245</v>
      </c>
      <c r="C95" s="62">
        <v>2298</v>
      </c>
    </row>
    <row r="96" spans="1:3" x14ac:dyDescent="0.3">
      <c r="A96" s="64" t="s">
        <v>246</v>
      </c>
      <c r="B96" s="61" t="s">
        <v>247</v>
      </c>
      <c r="C96" s="62">
        <v>2552</v>
      </c>
    </row>
    <row r="97" spans="1:3" x14ac:dyDescent="0.3">
      <c r="A97" s="64" t="s">
        <v>248</v>
      </c>
      <c r="B97" s="61" t="s">
        <v>249</v>
      </c>
      <c r="C97" s="62">
        <v>3789</v>
      </c>
    </row>
    <row r="98" spans="1:3" x14ac:dyDescent="0.3">
      <c r="A98" s="64" t="s">
        <v>250</v>
      </c>
      <c r="B98" s="61" t="s">
        <v>251</v>
      </c>
      <c r="C98" s="62">
        <v>6205</v>
      </c>
    </row>
    <row r="99" spans="1:3" x14ac:dyDescent="0.3">
      <c r="A99" s="64" t="s">
        <v>252</v>
      </c>
      <c r="B99" s="61" t="s">
        <v>253</v>
      </c>
      <c r="C99" s="62">
        <v>1713</v>
      </c>
    </row>
    <row r="100" spans="1:3" x14ac:dyDescent="0.3">
      <c r="A100" s="64" t="s">
        <v>254</v>
      </c>
      <c r="B100" s="61" t="s">
        <v>255</v>
      </c>
      <c r="C100" s="62">
        <v>6137</v>
      </c>
    </row>
    <row r="101" spans="1:3" x14ac:dyDescent="0.3">
      <c r="A101" s="64" t="s">
        <v>256</v>
      </c>
      <c r="B101" s="61" t="s">
        <v>257</v>
      </c>
      <c r="C101" s="62">
        <v>12456</v>
      </c>
    </row>
    <row r="102" spans="1:3" x14ac:dyDescent="0.3">
      <c r="A102" s="64" t="s">
        <v>258</v>
      </c>
      <c r="B102" s="61" t="s">
        <v>259</v>
      </c>
      <c r="C102" s="62">
        <v>3688</v>
      </c>
    </row>
    <row r="103" spans="1:3" x14ac:dyDescent="0.3">
      <c r="A103" s="64" t="s">
        <v>260</v>
      </c>
      <c r="B103" s="61" t="s">
        <v>261</v>
      </c>
      <c r="C103" s="62">
        <v>40873</v>
      </c>
    </row>
    <row r="104" spans="1:3" x14ac:dyDescent="0.3">
      <c r="A104" s="64" t="s">
        <v>262</v>
      </c>
      <c r="B104" s="61" t="s">
        <v>263</v>
      </c>
      <c r="C104" s="62">
        <v>5631</v>
      </c>
    </row>
    <row r="105" spans="1:3" x14ac:dyDescent="0.3">
      <c r="A105" s="64" t="s">
        <v>264</v>
      </c>
      <c r="B105" s="61" t="s">
        <v>265</v>
      </c>
      <c r="C105" s="62">
        <v>1735</v>
      </c>
    </row>
    <row r="106" spans="1:3" x14ac:dyDescent="0.3">
      <c r="A106" s="64" t="s">
        <v>266</v>
      </c>
      <c r="B106" s="61" t="s">
        <v>267</v>
      </c>
      <c r="C106" s="62">
        <v>3416</v>
      </c>
    </row>
    <row r="107" spans="1:3" x14ac:dyDescent="0.3">
      <c r="A107" s="64" t="s">
        <v>268</v>
      </c>
      <c r="B107" s="61" t="s">
        <v>269</v>
      </c>
      <c r="C107" s="62">
        <v>14479</v>
      </c>
    </row>
    <row r="108" spans="1:3" x14ac:dyDescent="0.3">
      <c r="A108" s="64" t="s">
        <v>270</v>
      </c>
      <c r="B108" s="61" t="s">
        <v>271</v>
      </c>
      <c r="C108" s="62">
        <v>8405</v>
      </c>
    </row>
    <row r="109" spans="1:3" x14ac:dyDescent="0.3">
      <c r="A109" s="64" t="s">
        <v>272</v>
      </c>
      <c r="B109" s="61" t="s">
        <v>273</v>
      </c>
      <c r="C109" s="62">
        <v>1898</v>
      </c>
    </row>
    <row r="110" spans="1:3" x14ac:dyDescent="0.3">
      <c r="A110" s="64" t="s">
        <v>274</v>
      </c>
      <c r="B110" s="61" t="s">
        <v>275</v>
      </c>
      <c r="C110" s="62">
        <v>4957</v>
      </c>
    </row>
    <row r="111" spans="1:3" x14ac:dyDescent="0.3">
      <c r="A111" s="64" t="s">
        <v>276</v>
      </c>
      <c r="B111" s="61" t="s">
        <v>277</v>
      </c>
      <c r="C111" s="62">
        <v>9894</v>
      </c>
    </row>
    <row r="112" spans="1:3" x14ac:dyDescent="0.3">
      <c r="A112" s="64" t="s">
        <v>278</v>
      </c>
      <c r="B112" s="61" t="s">
        <v>279</v>
      </c>
      <c r="C112" s="62">
        <v>15962</v>
      </c>
    </row>
    <row r="113" spans="1:3" x14ac:dyDescent="0.3">
      <c r="A113" s="64" t="s">
        <v>280</v>
      </c>
      <c r="B113" s="61" t="s">
        <v>281</v>
      </c>
      <c r="C113" s="62">
        <v>12247</v>
      </c>
    </row>
    <row r="114" spans="1:3" x14ac:dyDescent="0.3">
      <c r="A114" s="64" t="s">
        <v>282</v>
      </c>
      <c r="B114" s="61" t="s">
        <v>283</v>
      </c>
      <c r="C114" s="62">
        <v>6206</v>
      </c>
    </row>
    <row r="115" spans="1:3" x14ac:dyDescent="0.3">
      <c r="A115" s="64" t="s">
        <v>284</v>
      </c>
      <c r="B115" s="61" t="s">
        <v>285</v>
      </c>
      <c r="C115" s="62">
        <v>7245</v>
      </c>
    </row>
    <row r="116" spans="1:3" x14ac:dyDescent="0.3">
      <c r="A116" s="64" t="s">
        <v>286</v>
      </c>
      <c r="B116" s="61" t="s">
        <v>287</v>
      </c>
      <c r="C116" s="62">
        <v>46192</v>
      </c>
    </row>
    <row r="117" spans="1:3" x14ac:dyDescent="0.3">
      <c r="A117" s="64" t="s">
        <v>288</v>
      </c>
      <c r="B117" s="61" t="s">
        <v>289</v>
      </c>
      <c r="C117" s="62">
        <v>41313</v>
      </c>
    </row>
    <row r="118" spans="1:3" x14ac:dyDescent="0.3">
      <c r="A118" s="64" t="s">
        <v>290</v>
      </c>
      <c r="B118" s="61" t="s">
        <v>291</v>
      </c>
      <c r="C118" s="62">
        <v>7920</v>
      </c>
    </row>
    <row r="119" spans="1:3" x14ac:dyDescent="0.3">
      <c r="A119" s="64" t="s">
        <v>292</v>
      </c>
      <c r="B119" s="61" t="s">
        <v>293</v>
      </c>
      <c r="C119" s="62">
        <v>39817</v>
      </c>
    </row>
    <row r="120" spans="1:3" x14ac:dyDescent="0.3">
      <c r="A120" s="64" t="s">
        <v>294</v>
      </c>
      <c r="B120" s="61" t="s">
        <v>295</v>
      </c>
      <c r="C120" s="62">
        <v>9588</v>
      </c>
    </row>
    <row r="121" spans="1:3" x14ac:dyDescent="0.3">
      <c r="A121" s="64" t="s">
        <v>296</v>
      </c>
      <c r="B121" s="61" t="s">
        <v>297</v>
      </c>
      <c r="C121" s="62">
        <v>1951</v>
      </c>
    </row>
    <row r="122" spans="1:3" x14ac:dyDescent="0.3">
      <c r="A122" s="64" t="s">
        <v>298</v>
      </c>
      <c r="B122" s="61" t="s">
        <v>299</v>
      </c>
      <c r="C122" s="62">
        <v>1279</v>
      </c>
    </row>
    <row r="123" spans="1:3" x14ac:dyDescent="0.3">
      <c r="A123" s="64" t="s">
        <v>300</v>
      </c>
      <c r="B123" s="61" t="s">
        <v>301</v>
      </c>
      <c r="C123" s="62">
        <v>4421</v>
      </c>
    </row>
    <row r="124" spans="1:3" x14ac:dyDescent="0.3">
      <c r="A124" s="64" t="s">
        <v>302</v>
      </c>
      <c r="B124" s="61" t="s">
        <v>303</v>
      </c>
      <c r="C124" s="62">
        <v>3845</v>
      </c>
    </row>
    <row r="125" spans="1:3" x14ac:dyDescent="0.3">
      <c r="A125" s="64" t="s">
        <v>304</v>
      </c>
      <c r="B125" s="61" t="s">
        <v>305</v>
      </c>
      <c r="C125" s="62">
        <v>3782</v>
      </c>
    </row>
    <row r="126" spans="1:3" x14ac:dyDescent="0.3">
      <c r="A126" s="64" t="s">
        <v>306</v>
      </c>
      <c r="B126" s="61" t="s">
        <v>307</v>
      </c>
      <c r="C126" s="62">
        <v>1885</v>
      </c>
    </row>
    <row r="127" spans="1:3" x14ac:dyDescent="0.3">
      <c r="A127" s="64" t="s">
        <v>308</v>
      </c>
      <c r="B127" s="61" t="s">
        <v>309</v>
      </c>
      <c r="C127" s="62">
        <v>5659</v>
      </c>
    </row>
    <row r="128" spans="1:3" x14ac:dyDescent="0.3">
      <c r="A128" s="64" t="s">
        <v>310</v>
      </c>
      <c r="B128" s="61" t="s">
        <v>311</v>
      </c>
      <c r="C128" s="62">
        <v>1697</v>
      </c>
    </row>
    <row r="129" spans="1:3" x14ac:dyDescent="0.3">
      <c r="A129" s="64" t="s">
        <v>312</v>
      </c>
      <c r="B129" s="61" t="s">
        <v>313</v>
      </c>
      <c r="C129" s="62">
        <v>5105</v>
      </c>
    </row>
    <row r="130" spans="1:3" x14ac:dyDescent="0.3">
      <c r="A130" s="64" t="s">
        <v>314</v>
      </c>
      <c r="B130" s="61" t="s">
        <v>315</v>
      </c>
      <c r="C130" s="62">
        <v>5058</v>
      </c>
    </row>
    <row r="131" spans="1:3" x14ac:dyDescent="0.3">
      <c r="A131" s="64" t="s">
        <v>316</v>
      </c>
      <c r="B131" s="61" t="s">
        <v>317</v>
      </c>
      <c r="C131" s="62">
        <v>10573</v>
      </c>
    </row>
    <row r="132" spans="1:3" x14ac:dyDescent="0.3">
      <c r="A132" s="64" t="s">
        <v>318</v>
      </c>
      <c r="B132" s="61" t="s">
        <v>319</v>
      </c>
      <c r="C132" s="62">
        <v>440</v>
      </c>
    </row>
    <row r="133" spans="1:3" x14ac:dyDescent="0.3">
      <c r="A133" s="64" t="s">
        <v>320</v>
      </c>
      <c r="B133" s="61" t="s">
        <v>321</v>
      </c>
      <c r="C133" s="62">
        <v>2188</v>
      </c>
    </row>
    <row r="134" spans="1:3" x14ac:dyDescent="0.3">
      <c r="A134" s="64" t="s">
        <v>322</v>
      </c>
      <c r="B134" s="61" t="s">
        <v>323</v>
      </c>
      <c r="C134" s="62">
        <v>15393</v>
      </c>
    </row>
    <row r="135" spans="1:3" x14ac:dyDescent="0.3">
      <c r="A135" s="64" t="s">
        <v>324</v>
      </c>
      <c r="B135" s="61" t="s">
        <v>325</v>
      </c>
      <c r="C135" s="62">
        <v>22220</v>
      </c>
    </row>
    <row r="136" spans="1:3" x14ac:dyDescent="0.3">
      <c r="A136" s="64" t="s">
        <v>326</v>
      </c>
      <c r="B136" s="61" t="s">
        <v>327</v>
      </c>
      <c r="C136" s="62">
        <v>2108</v>
      </c>
    </row>
    <row r="137" spans="1:3" x14ac:dyDescent="0.3">
      <c r="A137" s="64" t="s">
        <v>328</v>
      </c>
      <c r="B137" s="61" t="s">
        <v>329</v>
      </c>
      <c r="C137" s="62">
        <v>1532</v>
      </c>
    </row>
    <row r="138" spans="1:3" x14ac:dyDescent="0.3">
      <c r="A138" s="64" t="s">
        <v>330</v>
      </c>
      <c r="B138" s="61" t="s">
        <v>331</v>
      </c>
      <c r="C138" s="62">
        <v>27811</v>
      </c>
    </row>
    <row r="139" spans="1:3" x14ac:dyDescent="0.3">
      <c r="A139" s="64" t="s">
        <v>332</v>
      </c>
      <c r="B139" s="61" t="s">
        <v>333</v>
      </c>
      <c r="C139" s="62">
        <v>4446</v>
      </c>
    </row>
    <row r="140" spans="1:3" x14ac:dyDescent="0.3">
      <c r="A140" s="64" t="s">
        <v>334</v>
      </c>
      <c r="B140" s="61" t="s">
        <v>335</v>
      </c>
      <c r="C140" s="62">
        <v>58779</v>
      </c>
    </row>
    <row r="141" spans="1:3" x14ac:dyDescent="0.3">
      <c r="A141" s="64" t="s">
        <v>336</v>
      </c>
      <c r="B141" s="61" t="s">
        <v>337</v>
      </c>
      <c r="C141" s="62">
        <v>2226</v>
      </c>
    </row>
    <row r="142" spans="1:3" x14ac:dyDescent="0.3">
      <c r="A142" s="64" t="s">
        <v>338</v>
      </c>
      <c r="B142" s="61" t="s">
        <v>339</v>
      </c>
      <c r="C142" s="62">
        <v>2919</v>
      </c>
    </row>
    <row r="143" spans="1:3" x14ac:dyDescent="0.3">
      <c r="A143" s="64" t="s">
        <v>340</v>
      </c>
      <c r="B143" s="61" t="s">
        <v>341</v>
      </c>
      <c r="C143" s="62">
        <v>5080</v>
      </c>
    </row>
    <row r="144" spans="1:3" x14ac:dyDescent="0.3">
      <c r="A144" s="64" t="s">
        <v>342</v>
      </c>
      <c r="B144" s="61" t="s">
        <v>343</v>
      </c>
      <c r="C144" s="62">
        <v>747</v>
      </c>
    </row>
    <row r="145" spans="1:3" x14ac:dyDescent="0.3">
      <c r="A145" s="64" t="s">
        <v>344</v>
      </c>
      <c r="B145" s="61" t="s">
        <v>345</v>
      </c>
      <c r="C145" s="62">
        <v>5511</v>
      </c>
    </row>
    <row r="146" spans="1:3" x14ac:dyDescent="0.3">
      <c r="A146" s="64" t="s">
        <v>346</v>
      </c>
      <c r="B146" s="61" t="s">
        <v>347</v>
      </c>
      <c r="C146" s="62">
        <v>1070</v>
      </c>
    </row>
    <row r="147" spans="1:3" x14ac:dyDescent="0.3">
      <c r="A147" s="64" t="s">
        <v>348</v>
      </c>
      <c r="B147" s="61" t="s">
        <v>349</v>
      </c>
      <c r="C147" s="62">
        <v>2361</v>
      </c>
    </row>
    <row r="148" spans="1:3" x14ac:dyDescent="0.3">
      <c r="A148" s="64" t="s">
        <v>350</v>
      </c>
      <c r="B148" s="61" t="s">
        <v>351</v>
      </c>
      <c r="C148" s="62">
        <v>5470</v>
      </c>
    </row>
    <row r="149" spans="1:3" x14ac:dyDescent="0.3">
      <c r="A149" s="64" t="s">
        <v>352</v>
      </c>
      <c r="B149" s="61" t="s">
        <v>353</v>
      </c>
      <c r="C149" s="62">
        <v>8068</v>
      </c>
    </row>
    <row r="150" spans="1:3" x14ac:dyDescent="0.3">
      <c r="A150" s="64" t="s">
        <v>354</v>
      </c>
      <c r="B150" s="61" t="s">
        <v>355</v>
      </c>
      <c r="C150" s="62">
        <v>1660</v>
      </c>
    </row>
    <row r="151" spans="1:3" x14ac:dyDescent="0.3">
      <c r="A151" s="64" t="s">
        <v>356</v>
      </c>
      <c r="B151" s="61" t="s">
        <v>357</v>
      </c>
      <c r="C151" s="62">
        <v>3922</v>
      </c>
    </row>
    <row r="152" spans="1:3" x14ac:dyDescent="0.3">
      <c r="A152" s="64" t="s">
        <v>358</v>
      </c>
      <c r="B152" s="61" t="s">
        <v>359</v>
      </c>
      <c r="C152" s="62">
        <v>10180</v>
      </c>
    </row>
    <row r="153" spans="1:3" x14ac:dyDescent="0.3">
      <c r="A153" s="64" t="s">
        <v>360</v>
      </c>
      <c r="B153" s="61" t="s">
        <v>361</v>
      </c>
      <c r="C153" s="62">
        <v>14233</v>
      </c>
    </row>
    <row r="154" spans="1:3" x14ac:dyDescent="0.3">
      <c r="A154" s="64" t="s">
        <v>362</v>
      </c>
      <c r="B154" s="61" t="s">
        <v>363</v>
      </c>
      <c r="C154" s="62">
        <v>3930</v>
      </c>
    </row>
    <row r="155" spans="1:3" x14ac:dyDescent="0.3">
      <c r="A155" s="64" t="s">
        <v>364</v>
      </c>
      <c r="B155" s="61" t="s">
        <v>365</v>
      </c>
      <c r="C155" s="62">
        <v>3179</v>
      </c>
    </row>
    <row r="156" spans="1:3" x14ac:dyDescent="0.3">
      <c r="A156" s="64" t="s">
        <v>366</v>
      </c>
      <c r="B156" s="61" t="s">
        <v>367</v>
      </c>
      <c r="C156" s="62">
        <v>2045</v>
      </c>
    </row>
    <row r="157" spans="1:3" x14ac:dyDescent="0.3">
      <c r="A157" s="64" t="s">
        <v>368</v>
      </c>
      <c r="B157" s="61" t="s">
        <v>369</v>
      </c>
      <c r="C157" s="62">
        <v>3112</v>
      </c>
    </row>
    <row r="158" spans="1:3" x14ac:dyDescent="0.3">
      <c r="A158" s="64" t="s">
        <v>370</v>
      </c>
      <c r="B158" s="61" t="s">
        <v>371</v>
      </c>
      <c r="C158" s="62">
        <v>2541</v>
      </c>
    </row>
    <row r="159" spans="1:3" x14ac:dyDescent="0.3">
      <c r="A159" s="64" t="s">
        <v>372</v>
      </c>
      <c r="B159" s="61" t="s">
        <v>373</v>
      </c>
      <c r="C159" s="62">
        <v>4363</v>
      </c>
    </row>
    <row r="160" spans="1:3" x14ac:dyDescent="0.3">
      <c r="A160" s="64" t="s">
        <v>374</v>
      </c>
      <c r="B160" s="61" t="s">
        <v>375</v>
      </c>
      <c r="C160" s="62">
        <v>13702</v>
      </c>
    </row>
    <row r="161" spans="1:3" x14ac:dyDescent="0.3">
      <c r="A161" s="64" t="s">
        <v>376</v>
      </c>
      <c r="B161" s="61" t="s">
        <v>377</v>
      </c>
      <c r="C161" s="62">
        <v>6269</v>
      </c>
    </row>
    <row r="162" spans="1:3" x14ac:dyDescent="0.3">
      <c r="A162" s="64" t="s">
        <v>378</v>
      </c>
      <c r="B162" s="61" t="s">
        <v>379</v>
      </c>
      <c r="C162" s="62">
        <v>12196</v>
      </c>
    </row>
    <row r="163" spans="1:3" x14ac:dyDescent="0.3">
      <c r="A163" s="64" t="s">
        <v>380</v>
      </c>
      <c r="B163" s="61" t="s">
        <v>381</v>
      </c>
      <c r="C163" s="62">
        <v>8132</v>
      </c>
    </row>
    <row r="164" spans="1:3" x14ac:dyDescent="0.3">
      <c r="A164" s="64" t="s">
        <v>382</v>
      </c>
      <c r="B164" s="61" t="s">
        <v>383</v>
      </c>
      <c r="C164" s="62">
        <v>22608</v>
      </c>
    </row>
    <row r="165" spans="1:3" x14ac:dyDescent="0.3">
      <c r="A165" s="64" t="s">
        <v>384</v>
      </c>
      <c r="B165" s="61" t="s">
        <v>385</v>
      </c>
      <c r="C165" s="62">
        <v>6838</v>
      </c>
    </row>
    <row r="166" spans="1:3" x14ac:dyDescent="0.3">
      <c r="A166" s="64" t="s">
        <v>386</v>
      </c>
      <c r="B166" s="61" t="s">
        <v>387</v>
      </c>
      <c r="C166" s="62">
        <v>5224</v>
      </c>
    </row>
    <row r="167" spans="1:3" x14ac:dyDescent="0.3">
      <c r="A167" s="64" t="s">
        <v>388</v>
      </c>
      <c r="B167" s="61" t="s">
        <v>389</v>
      </c>
      <c r="C167" s="62">
        <v>3064</v>
      </c>
    </row>
    <row r="168" spans="1:3" x14ac:dyDescent="0.3">
      <c r="A168" s="64" t="s">
        <v>390</v>
      </c>
      <c r="B168" s="61" t="s">
        <v>391</v>
      </c>
      <c r="C168" s="62">
        <v>2527</v>
      </c>
    </row>
    <row r="169" spans="1:3" x14ac:dyDescent="0.3">
      <c r="A169" s="64" t="s">
        <v>392</v>
      </c>
      <c r="B169" s="61" t="s">
        <v>393</v>
      </c>
      <c r="C169" s="62">
        <v>4637</v>
      </c>
    </row>
    <row r="170" spans="1:3" x14ac:dyDescent="0.3">
      <c r="A170" s="64" t="s">
        <v>394</v>
      </c>
      <c r="B170" s="61" t="s">
        <v>395</v>
      </c>
      <c r="C170" s="62">
        <v>18327</v>
      </c>
    </row>
    <row r="171" spans="1:3" x14ac:dyDescent="0.3">
      <c r="A171" s="64" t="s">
        <v>396</v>
      </c>
      <c r="B171" s="61" t="s">
        <v>397</v>
      </c>
      <c r="C171" s="62">
        <v>7952</v>
      </c>
    </row>
    <row r="172" spans="1:3" x14ac:dyDescent="0.3">
      <c r="A172" s="64" t="s">
        <v>398</v>
      </c>
      <c r="B172" s="61" t="s">
        <v>399</v>
      </c>
      <c r="C172" s="62">
        <v>7851</v>
      </c>
    </row>
    <row r="173" spans="1:3" x14ac:dyDescent="0.3">
      <c r="A173" s="64" t="s">
        <v>400</v>
      </c>
      <c r="B173" s="61" t="s">
        <v>401</v>
      </c>
      <c r="C173" s="62">
        <v>2529</v>
      </c>
    </row>
    <row r="174" spans="1:3" x14ac:dyDescent="0.3">
      <c r="A174" s="64" t="s">
        <v>402</v>
      </c>
      <c r="B174" s="61" t="s">
        <v>403</v>
      </c>
      <c r="C174" s="62">
        <v>5997</v>
      </c>
    </row>
    <row r="175" spans="1:3" x14ac:dyDescent="0.3">
      <c r="A175" s="64" t="s">
        <v>404</v>
      </c>
      <c r="B175" s="61" t="s">
        <v>405</v>
      </c>
      <c r="C175" s="62">
        <v>34142</v>
      </c>
    </row>
    <row r="176" spans="1:3" x14ac:dyDescent="0.3">
      <c r="A176" s="64" t="s">
        <v>406</v>
      </c>
      <c r="B176" s="61" t="s">
        <v>407</v>
      </c>
      <c r="C176" s="62">
        <v>5813</v>
      </c>
    </row>
    <row r="177" spans="1:3" x14ac:dyDescent="0.3">
      <c r="A177" s="64" t="s">
        <v>408</v>
      </c>
      <c r="B177" s="61" t="s">
        <v>409</v>
      </c>
      <c r="C177" s="62">
        <v>92760</v>
      </c>
    </row>
    <row r="178" spans="1:3" x14ac:dyDescent="0.3">
      <c r="A178" s="64" t="s">
        <v>410</v>
      </c>
      <c r="B178" s="61" t="s">
        <v>411</v>
      </c>
      <c r="C178" s="62">
        <v>15517</v>
      </c>
    </row>
    <row r="179" spans="1:3" x14ac:dyDescent="0.3">
      <c r="A179" s="64" t="s">
        <v>412</v>
      </c>
      <c r="B179" s="61" t="s">
        <v>413</v>
      </c>
      <c r="C179" s="62">
        <v>14124</v>
      </c>
    </row>
    <row r="180" spans="1:3" x14ac:dyDescent="0.3">
      <c r="A180" s="64" t="s">
        <v>414</v>
      </c>
      <c r="B180" s="61" t="s">
        <v>415</v>
      </c>
      <c r="C180" s="62">
        <v>10814</v>
      </c>
    </row>
    <row r="181" spans="1:3" x14ac:dyDescent="0.3">
      <c r="A181" s="64" t="s">
        <v>416</v>
      </c>
      <c r="B181" s="61" t="s">
        <v>417</v>
      </c>
      <c r="C181" s="62">
        <v>3494</v>
      </c>
    </row>
    <row r="182" spans="1:3" x14ac:dyDescent="0.3">
      <c r="A182" s="64" t="s">
        <v>418</v>
      </c>
      <c r="B182" s="61" t="s">
        <v>419</v>
      </c>
      <c r="C182" s="62">
        <v>6563</v>
      </c>
    </row>
    <row r="183" spans="1:3" x14ac:dyDescent="0.3">
      <c r="A183" s="64" t="s">
        <v>420</v>
      </c>
      <c r="B183" s="61" t="s">
        <v>421</v>
      </c>
      <c r="C183" s="62">
        <v>3333</v>
      </c>
    </row>
    <row r="184" spans="1:3" x14ac:dyDescent="0.3">
      <c r="A184" s="64" t="s">
        <v>422</v>
      </c>
      <c r="B184" s="61" t="s">
        <v>423</v>
      </c>
      <c r="C184" s="62">
        <v>7477</v>
      </c>
    </row>
    <row r="185" spans="1:3" x14ac:dyDescent="0.3">
      <c r="A185" s="64" t="s">
        <v>424</v>
      </c>
      <c r="B185" s="61" t="s">
        <v>425</v>
      </c>
      <c r="C185" s="62">
        <v>6080</v>
      </c>
    </row>
    <row r="186" spans="1:3" x14ac:dyDescent="0.3">
      <c r="A186" s="64" t="s">
        <v>426</v>
      </c>
      <c r="B186" s="61" t="s">
        <v>427</v>
      </c>
      <c r="C186" s="62">
        <v>11240</v>
      </c>
    </row>
    <row r="187" spans="1:3" x14ac:dyDescent="0.3">
      <c r="A187" s="64" t="s">
        <v>428</v>
      </c>
      <c r="B187" s="61" t="s">
        <v>429</v>
      </c>
      <c r="C187" s="62">
        <v>5411</v>
      </c>
    </row>
    <row r="188" spans="1:3" x14ac:dyDescent="0.3">
      <c r="A188" s="64" t="s">
        <v>430</v>
      </c>
      <c r="B188" s="61" t="s">
        <v>431</v>
      </c>
      <c r="C188" s="62">
        <v>11934</v>
      </c>
    </row>
    <row r="189" spans="1:3" x14ac:dyDescent="0.3">
      <c r="A189" s="64" t="s">
        <v>432</v>
      </c>
      <c r="B189" s="61" t="s">
        <v>2375</v>
      </c>
      <c r="C189" s="62">
        <v>12294</v>
      </c>
    </row>
    <row r="190" spans="1:3" x14ac:dyDescent="0.3">
      <c r="A190" s="64" t="s">
        <v>433</v>
      </c>
      <c r="B190" s="61" t="s">
        <v>434</v>
      </c>
      <c r="C190" s="62">
        <v>28710</v>
      </c>
    </row>
    <row r="191" spans="1:3" x14ac:dyDescent="0.3">
      <c r="A191" s="64" t="s">
        <v>435</v>
      </c>
      <c r="B191" s="61" t="s">
        <v>436</v>
      </c>
      <c r="C191" s="62">
        <v>3297</v>
      </c>
    </row>
    <row r="192" spans="1:3" x14ac:dyDescent="0.3">
      <c r="A192" s="64" t="s">
        <v>437</v>
      </c>
      <c r="B192" s="61" t="s">
        <v>438</v>
      </c>
      <c r="C192" s="62">
        <v>18619</v>
      </c>
    </row>
    <row r="193" spans="1:3" x14ac:dyDescent="0.3">
      <c r="A193" s="64" t="s">
        <v>439</v>
      </c>
      <c r="B193" s="61" t="s">
        <v>440</v>
      </c>
      <c r="C193" s="62">
        <v>6213</v>
      </c>
    </row>
    <row r="194" spans="1:3" x14ac:dyDescent="0.3">
      <c r="A194" s="64" t="s">
        <v>441</v>
      </c>
      <c r="B194" s="61" t="s">
        <v>442</v>
      </c>
      <c r="C194" s="62">
        <v>15440</v>
      </c>
    </row>
    <row r="195" spans="1:3" x14ac:dyDescent="0.3">
      <c r="A195" s="64" t="s">
        <v>443</v>
      </c>
      <c r="B195" s="61" t="s">
        <v>444</v>
      </c>
      <c r="C195" s="62">
        <v>43628</v>
      </c>
    </row>
    <row r="196" spans="1:3" x14ac:dyDescent="0.3">
      <c r="A196" s="64" t="s">
        <v>445</v>
      </c>
      <c r="B196" s="61" t="s">
        <v>446</v>
      </c>
      <c r="C196" s="62">
        <v>19712</v>
      </c>
    </row>
    <row r="197" spans="1:3" x14ac:dyDescent="0.3">
      <c r="A197" s="64" t="s">
        <v>447</v>
      </c>
      <c r="B197" s="61" t="s">
        <v>448</v>
      </c>
      <c r="C197" s="62">
        <v>26195</v>
      </c>
    </row>
    <row r="198" spans="1:3" x14ac:dyDescent="0.3">
      <c r="A198" s="64" t="s">
        <v>449</v>
      </c>
      <c r="B198" s="61" t="s">
        <v>450</v>
      </c>
      <c r="C198" s="62">
        <v>7232</v>
      </c>
    </row>
    <row r="199" spans="1:3" x14ac:dyDescent="0.3">
      <c r="A199" s="64" t="s">
        <v>451</v>
      </c>
      <c r="B199" s="61" t="s">
        <v>452</v>
      </c>
      <c r="C199" s="62">
        <v>4928</v>
      </c>
    </row>
    <row r="200" spans="1:3" x14ac:dyDescent="0.3">
      <c r="A200" s="64" t="s">
        <v>453</v>
      </c>
      <c r="B200" s="61" t="s">
        <v>454</v>
      </c>
      <c r="C200" s="62">
        <v>4142</v>
      </c>
    </row>
    <row r="201" spans="1:3" x14ac:dyDescent="0.3">
      <c r="A201" s="64" t="s">
        <v>455</v>
      </c>
      <c r="B201" s="61" t="s">
        <v>456</v>
      </c>
      <c r="C201" s="62">
        <v>6818</v>
      </c>
    </row>
    <row r="202" spans="1:3" x14ac:dyDescent="0.3">
      <c r="A202" s="64" t="s">
        <v>457</v>
      </c>
      <c r="B202" s="61" t="s">
        <v>458</v>
      </c>
      <c r="C202" s="62">
        <v>38696</v>
      </c>
    </row>
    <row r="203" spans="1:3" x14ac:dyDescent="0.3">
      <c r="A203" s="64" t="s">
        <v>459</v>
      </c>
      <c r="B203" s="61" t="s">
        <v>460</v>
      </c>
      <c r="C203" s="62">
        <v>3637</v>
      </c>
    </row>
    <row r="204" spans="1:3" x14ac:dyDescent="0.3">
      <c r="A204" s="64" t="s">
        <v>461</v>
      </c>
      <c r="B204" s="61" t="s">
        <v>462</v>
      </c>
      <c r="C204" s="62">
        <v>46881</v>
      </c>
    </row>
    <row r="205" spans="1:3" x14ac:dyDescent="0.3">
      <c r="A205" s="64" t="s">
        <v>463</v>
      </c>
      <c r="B205" s="61" t="s">
        <v>464</v>
      </c>
      <c r="C205" s="62">
        <v>2728</v>
      </c>
    </row>
    <row r="206" spans="1:3" x14ac:dyDescent="0.3">
      <c r="A206" s="64" t="s">
        <v>465</v>
      </c>
      <c r="B206" s="61" t="s">
        <v>466</v>
      </c>
      <c r="C206" s="62">
        <v>2386</v>
      </c>
    </row>
    <row r="207" spans="1:3" x14ac:dyDescent="0.3">
      <c r="A207" s="64" t="s">
        <v>467</v>
      </c>
      <c r="B207" s="61" t="s">
        <v>468</v>
      </c>
      <c r="C207" s="62">
        <v>4101</v>
      </c>
    </row>
    <row r="208" spans="1:3" x14ac:dyDescent="0.3">
      <c r="A208" s="64" t="s">
        <v>469</v>
      </c>
      <c r="B208" s="61" t="s">
        <v>470</v>
      </c>
      <c r="C208" s="62">
        <v>11631</v>
      </c>
    </row>
    <row r="209" spans="1:3" x14ac:dyDescent="0.3">
      <c r="A209" s="64" t="s">
        <v>471</v>
      </c>
      <c r="B209" s="61" t="s">
        <v>472</v>
      </c>
      <c r="C209" s="62">
        <v>12066</v>
      </c>
    </row>
    <row r="210" spans="1:3" x14ac:dyDescent="0.3">
      <c r="A210" s="64" t="s">
        <v>473</v>
      </c>
      <c r="B210" s="61" t="s">
        <v>474</v>
      </c>
      <c r="C210" s="62">
        <v>14510</v>
      </c>
    </row>
    <row r="211" spans="1:3" x14ac:dyDescent="0.3">
      <c r="A211" s="64" t="s">
        <v>475</v>
      </c>
      <c r="B211" s="61" t="s">
        <v>476</v>
      </c>
      <c r="C211" s="62">
        <v>4405</v>
      </c>
    </row>
    <row r="212" spans="1:3" x14ac:dyDescent="0.3">
      <c r="A212" s="64" t="s">
        <v>477</v>
      </c>
      <c r="B212" s="61" t="s">
        <v>478</v>
      </c>
      <c r="C212" s="62">
        <v>9752</v>
      </c>
    </row>
    <row r="213" spans="1:3" x14ac:dyDescent="0.3">
      <c r="A213" s="64" t="s">
        <v>479</v>
      </c>
      <c r="B213" s="61" t="s">
        <v>480</v>
      </c>
      <c r="C213" s="62">
        <v>11572</v>
      </c>
    </row>
    <row r="214" spans="1:3" x14ac:dyDescent="0.3">
      <c r="A214" s="64" t="s">
        <v>481</v>
      </c>
      <c r="B214" s="61" t="s">
        <v>482</v>
      </c>
      <c r="C214" s="62">
        <v>41600</v>
      </c>
    </row>
    <row r="215" spans="1:3" x14ac:dyDescent="0.3">
      <c r="A215" s="64" t="s">
        <v>483</v>
      </c>
      <c r="B215" s="61" t="s">
        <v>484</v>
      </c>
      <c r="C215" s="62">
        <v>9959</v>
      </c>
    </row>
    <row r="216" spans="1:3" x14ac:dyDescent="0.3">
      <c r="A216" s="64" t="s">
        <v>485</v>
      </c>
      <c r="B216" s="61" t="s">
        <v>486</v>
      </c>
      <c r="C216" s="62">
        <v>2135</v>
      </c>
    </row>
    <row r="217" spans="1:3" x14ac:dyDescent="0.3">
      <c r="A217" s="64" t="s">
        <v>487</v>
      </c>
      <c r="B217" s="61" t="s">
        <v>488</v>
      </c>
      <c r="C217" s="62">
        <v>5380</v>
      </c>
    </row>
    <row r="218" spans="1:3" x14ac:dyDescent="0.3">
      <c r="A218" s="64" t="s">
        <v>489</v>
      </c>
      <c r="B218" s="61" t="s">
        <v>490</v>
      </c>
      <c r="C218" s="62">
        <v>9206</v>
      </c>
    </row>
    <row r="219" spans="1:3" x14ac:dyDescent="0.3">
      <c r="A219" s="64" t="s">
        <v>491</v>
      </c>
      <c r="B219" s="61" t="s">
        <v>492</v>
      </c>
      <c r="C219" s="62">
        <v>57397</v>
      </c>
    </row>
    <row r="220" spans="1:3" x14ac:dyDescent="0.3">
      <c r="A220" s="64" t="s">
        <v>493</v>
      </c>
      <c r="B220" s="61" t="s">
        <v>494</v>
      </c>
      <c r="C220" s="62">
        <v>7579</v>
      </c>
    </row>
    <row r="221" spans="1:3" x14ac:dyDescent="0.3">
      <c r="A221" s="64" t="s">
        <v>495</v>
      </c>
      <c r="B221" s="61" t="s">
        <v>496</v>
      </c>
      <c r="C221" s="62">
        <v>11229</v>
      </c>
    </row>
    <row r="222" spans="1:3" x14ac:dyDescent="0.3">
      <c r="A222" s="64" t="s">
        <v>497</v>
      </c>
      <c r="B222" s="61" t="s">
        <v>498</v>
      </c>
      <c r="C222" s="62">
        <v>29871</v>
      </c>
    </row>
    <row r="223" spans="1:3" x14ac:dyDescent="0.3">
      <c r="A223" s="64" t="s">
        <v>499</v>
      </c>
      <c r="B223" s="61" t="s">
        <v>500</v>
      </c>
      <c r="C223" s="62">
        <v>7642</v>
      </c>
    </row>
    <row r="224" spans="1:3" x14ac:dyDescent="0.3">
      <c r="A224" s="64" t="s">
        <v>501</v>
      </c>
      <c r="B224" s="61" t="s">
        <v>502</v>
      </c>
      <c r="C224" s="62">
        <v>8223</v>
      </c>
    </row>
    <row r="225" spans="1:3" x14ac:dyDescent="0.3">
      <c r="A225" s="64" t="s">
        <v>503</v>
      </c>
      <c r="B225" s="61" t="s">
        <v>504</v>
      </c>
      <c r="C225" s="62">
        <v>6861</v>
      </c>
    </row>
    <row r="226" spans="1:3" x14ac:dyDescent="0.3">
      <c r="A226" s="64" t="s">
        <v>505</v>
      </c>
      <c r="B226" s="61" t="s">
        <v>506</v>
      </c>
      <c r="C226" s="62">
        <v>14335</v>
      </c>
    </row>
    <row r="227" spans="1:3" x14ac:dyDescent="0.3">
      <c r="A227" s="64" t="s">
        <v>507</v>
      </c>
      <c r="B227" s="61" t="s">
        <v>508</v>
      </c>
      <c r="C227" s="62">
        <v>27006</v>
      </c>
    </row>
    <row r="228" spans="1:3" x14ac:dyDescent="0.3">
      <c r="A228" s="64" t="s">
        <v>509</v>
      </c>
      <c r="B228" s="61" t="s">
        <v>510</v>
      </c>
      <c r="C228" s="62">
        <v>15888</v>
      </c>
    </row>
    <row r="229" spans="1:3" x14ac:dyDescent="0.3">
      <c r="A229" s="64" t="s">
        <v>2386</v>
      </c>
      <c r="B229" s="61" t="s">
        <v>2376</v>
      </c>
      <c r="C229" s="62">
        <v>132173</v>
      </c>
    </row>
    <row r="230" spans="1:3" x14ac:dyDescent="0.3">
      <c r="A230" s="64" t="s">
        <v>511</v>
      </c>
      <c r="B230" s="61" t="s">
        <v>512</v>
      </c>
      <c r="C230" s="62">
        <v>4993</v>
      </c>
    </row>
    <row r="231" spans="1:3" x14ac:dyDescent="0.3">
      <c r="A231" s="64" t="s">
        <v>513</v>
      </c>
      <c r="B231" s="61" t="s">
        <v>514</v>
      </c>
      <c r="C231" s="62">
        <v>19892</v>
      </c>
    </row>
    <row r="232" spans="1:3" x14ac:dyDescent="0.3">
      <c r="A232" s="64" t="s">
        <v>515</v>
      </c>
      <c r="B232" s="61" t="s">
        <v>516</v>
      </c>
      <c r="C232" s="62">
        <v>22642</v>
      </c>
    </row>
    <row r="233" spans="1:3" x14ac:dyDescent="0.3">
      <c r="A233" s="64" t="s">
        <v>517</v>
      </c>
      <c r="B233" s="61" t="s">
        <v>518</v>
      </c>
      <c r="C233" s="62">
        <v>7704</v>
      </c>
    </row>
    <row r="234" spans="1:3" x14ac:dyDescent="0.3">
      <c r="A234" s="64" t="s">
        <v>519</v>
      </c>
      <c r="B234" s="61" t="s">
        <v>520</v>
      </c>
      <c r="C234" s="62">
        <v>6393</v>
      </c>
    </row>
    <row r="235" spans="1:3" x14ac:dyDescent="0.3">
      <c r="A235" s="64" t="s">
        <v>521</v>
      </c>
      <c r="B235" s="61" t="s">
        <v>522</v>
      </c>
      <c r="C235" s="62">
        <v>16796</v>
      </c>
    </row>
    <row r="236" spans="1:3" x14ac:dyDescent="0.3">
      <c r="A236" s="64" t="s">
        <v>523</v>
      </c>
      <c r="B236" s="61" t="s">
        <v>524</v>
      </c>
      <c r="C236" s="62">
        <v>3094</v>
      </c>
    </row>
    <row r="237" spans="1:3" x14ac:dyDescent="0.3">
      <c r="A237" s="64" t="s">
        <v>525</v>
      </c>
      <c r="B237" s="61" t="s">
        <v>526</v>
      </c>
      <c r="C237" s="62">
        <v>3201</v>
      </c>
    </row>
    <row r="238" spans="1:3" x14ac:dyDescent="0.3">
      <c r="A238" s="64" t="s">
        <v>527</v>
      </c>
      <c r="B238" s="61" t="s">
        <v>528</v>
      </c>
      <c r="C238" s="62">
        <v>3956</v>
      </c>
    </row>
    <row r="239" spans="1:3" x14ac:dyDescent="0.3">
      <c r="A239" s="64" t="s">
        <v>529</v>
      </c>
      <c r="B239" s="61" t="s">
        <v>530</v>
      </c>
      <c r="C239" s="62">
        <v>22722</v>
      </c>
    </row>
    <row r="240" spans="1:3" x14ac:dyDescent="0.3">
      <c r="A240" s="64" t="s">
        <v>531</v>
      </c>
      <c r="B240" s="61" t="s">
        <v>532</v>
      </c>
      <c r="C240" s="62">
        <v>5135</v>
      </c>
    </row>
    <row r="241" spans="1:3" x14ac:dyDescent="0.3">
      <c r="A241" s="64" t="s">
        <v>533</v>
      </c>
      <c r="B241" s="61" t="s">
        <v>534</v>
      </c>
      <c r="C241" s="62">
        <v>7437</v>
      </c>
    </row>
    <row r="242" spans="1:3" x14ac:dyDescent="0.3">
      <c r="A242" s="64" t="s">
        <v>535</v>
      </c>
      <c r="B242" s="61" t="s">
        <v>536</v>
      </c>
      <c r="C242" s="62">
        <v>5634</v>
      </c>
    </row>
    <row r="243" spans="1:3" x14ac:dyDescent="0.3">
      <c r="A243" s="64" t="s">
        <v>537</v>
      </c>
      <c r="B243" s="61" t="s">
        <v>538</v>
      </c>
      <c r="C243" s="62">
        <v>6372</v>
      </c>
    </row>
    <row r="244" spans="1:3" x14ac:dyDescent="0.3">
      <c r="A244" s="64" t="s">
        <v>539</v>
      </c>
      <c r="B244" s="61" t="s">
        <v>540</v>
      </c>
      <c r="C244" s="62">
        <v>7403</v>
      </c>
    </row>
    <row r="245" spans="1:3" x14ac:dyDescent="0.3">
      <c r="A245" s="64" t="s">
        <v>541</v>
      </c>
      <c r="B245" s="61" t="s">
        <v>542</v>
      </c>
      <c r="C245" s="62">
        <v>9853</v>
      </c>
    </row>
    <row r="246" spans="1:3" x14ac:dyDescent="0.3">
      <c r="A246" s="64" t="s">
        <v>543</v>
      </c>
      <c r="B246" s="61" t="s">
        <v>544</v>
      </c>
      <c r="C246" s="62">
        <v>2619</v>
      </c>
    </row>
    <row r="247" spans="1:3" x14ac:dyDescent="0.3">
      <c r="A247" s="64" t="s">
        <v>545</v>
      </c>
      <c r="B247" s="61" t="s">
        <v>546</v>
      </c>
      <c r="C247" s="62">
        <v>1746</v>
      </c>
    </row>
    <row r="248" spans="1:3" x14ac:dyDescent="0.3">
      <c r="A248" s="64" t="s">
        <v>547</v>
      </c>
      <c r="B248" s="61" t="s">
        <v>548</v>
      </c>
      <c r="C248" s="62">
        <v>5955</v>
      </c>
    </row>
    <row r="249" spans="1:3" x14ac:dyDescent="0.3">
      <c r="A249" s="64" t="s">
        <v>549</v>
      </c>
      <c r="B249" s="61" t="s">
        <v>550</v>
      </c>
      <c r="C249" s="62">
        <v>12243</v>
      </c>
    </row>
    <row r="250" spans="1:3" x14ac:dyDescent="0.3">
      <c r="A250" s="64" t="s">
        <v>551</v>
      </c>
      <c r="B250" s="61" t="s">
        <v>552</v>
      </c>
      <c r="C250" s="62">
        <v>2716</v>
      </c>
    </row>
    <row r="251" spans="1:3" x14ac:dyDescent="0.3">
      <c r="A251" s="64" t="s">
        <v>553</v>
      </c>
      <c r="B251" s="61" t="s">
        <v>554</v>
      </c>
      <c r="C251" s="62">
        <v>11641</v>
      </c>
    </row>
    <row r="252" spans="1:3" x14ac:dyDescent="0.3">
      <c r="A252" s="64" t="s">
        <v>555</v>
      </c>
      <c r="B252" s="61" t="s">
        <v>556</v>
      </c>
      <c r="C252" s="62">
        <v>3452</v>
      </c>
    </row>
    <row r="253" spans="1:3" x14ac:dyDescent="0.3">
      <c r="A253" s="64" t="s">
        <v>557</v>
      </c>
      <c r="B253" s="61" t="s">
        <v>558</v>
      </c>
      <c r="C253" s="62">
        <v>3741</v>
      </c>
    </row>
    <row r="254" spans="1:3" x14ac:dyDescent="0.3">
      <c r="A254" s="64" t="s">
        <v>559</v>
      </c>
      <c r="B254" s="61" t="s">
        <v>560</v>
      </c>
      <c r="C254" s="62">
        <v>8581</v>
      </c>
    </row>
    <row r="255" spans="1:3" x14ac:dyDescent="0.3">
      <c r="A255" s="64" t="s">
        <v>561</v>
      </c>
      <c r="B255" s="61" t="s">
        <v>562</v>
      </c>
      <c r="C255" s="62">
        <v>26508</v>
      </c>
    </row>
    <row r="256" spans="1:3" x14ac:dyDescent="0.3">
      <c r="A256" s="64" t="s">
        <v>563</v>
      </c>
      <c r="B256" s="61" t="s">
        <v>564</v>
      </c>
      <c r="C256" s="62">
        <v>4035</v>
      </c>
    </row>
    <row r="257" spans="1:3" x14ac:dyDescent="0.3">
      <c r="A257" s="64" t="s">
        <v>565</v>
      </c>
      <c r="B257" s="61" t="s">
        <v>566</v>
      </c>
      <c r="C257" s="62">
        <v>5608</v>
      </c>
    </row>
    <row r="258" spans="1:3" x14ac:dyDescent="0.3">
      <c r="A258" s="64" t="s">
        <v>567</v>
      </c>
      <c r="B258" s="61" t="s">
        <v>568</v>
      </c>
      <c r="C258" s="62">
        <v>10504</v>
      </c>
    </row>
    <row r="259" spans="1:3" x14ac:dyDescent="0.3">
      <c r="A259" s="64" t="s">
        <v>569</v>
      </c>
      <c r="B259" s="61" t="s">
        <v>570</v>
      </c>
      <c r="C259" s="62">
        <v>8484</v>
      </c>
    </row>
    <row r="260" spans="1:3" x14ac:dyDescent="0.3">
      <c r="A260" s="64" t="s">
        <v>571</v>
      </c>
      <c r="B260" s="61" t="s">
        <v>572</v>
      </c>
      <c r="C260" s="62">
        <v>6611</v>
      </c>
    </row>
    <row r="261" spans="1:3" x14ac:dyDescent="0.3">
      <c r="A261" s="64" t="s">
        <v>573</v>
      </c>
      <c r="B261" s="61" t="s">
        <v>574</v>
      </c>
      <c r="C261" s="62">
        <v>2841</v>
      </c>
    </row>
    <row r="262" spans="1:3" x14ac:dyDescent="0.3">
      <c r="A262" s="64" t="s">
        <v>575</v>
      </c>
      <c r="B262" s="61" t="s">
        <v>576</v>
      </c>
      <c r="C262" s="62">
        <v>2562</v>
      </c>
    </row>
    <row r="263" spans="1:3" x14ac:dyDescent="0.3">
      <c r="A263" s="64" t="s">
        <v>577</v>
      </c>
      <c r="B263" s="61" t="s">
        <v>578</v>
      </c>
      <c r="C263" s="62">
        <v>1478</v>
      </c>
    </row>
    <row r="264" spans="1:3" x14ac:dyDescent="0.3">
      <c r="A264" s="64" t="s">
        <v>579</v>
      </c>
      <c r="B264" s="61" t="s">
        <v>580</v>
      </c>
      <c r="C264" s="62">
        <v>11738</v>
      </c>
    </row>
    <row r="265" spans="1:3" x14ac:dyDescent="0.3">
      <c r="A265" s="64" t="s">
        <v>581</v>
      </c>
      <c r="B265" s="61" t="s">
        <v>582</v>
      </c>
      <c r="C265" s="62">
        <v>1642</v>
      </c>
    </row>
    <row r="266" spans="1:3" x14ac:dyDescent="0.3">
      <c r="A266" s="64" t="s">
        <v>583</v>
      </c>
      <c r="B266" s="61" t="s">
        <v>584</v>
      </c>
      <c r="C266" s="62">
        <v>5095</v>
      </c>
    </row>
    <row r="267" spans="1:3" x14ac:dyDescent="0.3">
      <c r="A267" s="64" t="s">
        <v>585</v>
      </c>
      <c r="B267" s="61" t="s">
        <v>586</v>
      </c>
      <c r="C267" s="62">
        <v>4357</v>
      </c>
    </row>
    <row r="268" spans="1:3" x14ac:dyDescent="0.3">
      <c r="A268" s="64" t="s">
        <v>587</v>
      </c>
      <c r="B268" s="61" t="s">
        <v>588</v>
      </c>
      <c r="C268" s="62">
        <v>8738</v>
      </c>
    </row>
    <row r="269" spans="1:3" x14ac:dyDescent="0.3">
      <c r="A269" s="64" t="s">
        <v>589</v>
      </c>
      <c r="B269" s="61" t="s">
        <v>590</v>
      </c>
      <c r="C269" s="62">
        <v>13318</v>
      </c>
    </row>
    <row r="270" spans="1:3" x14ac:dyDescent="0.3">
      <c r="A270" s="64" t="s">
        <v>591</v>
      </c>
      <c r="B270" s="61" t="s">
        <v>592</v>
      </c>
      <c r="C270" s="62">
        <v>1819</v>
      </c>
    </row>
    <row r="271" spans="1:3" x14ac:dyDescent="0.3">
      <c r="A271" s="64" t="s">
        <v>593</v>
      </c>
      <c r="B271" s="61" t="s">
        <v>594</v>
      </c>
      <c r="C271" s="62">
        <v>6637</v>
      </c>
    </row>
    <row r="272" spans="1:3" x14ac:dyDescent="0.3">
      <c r="A272" s="64" t="s">
        <v>595</v>
      </c>
      <c r="B272" s="61" t="s">
        <v>596</v>
      </c>
      <c r="C272" s="62">
        <v>4130</v>
      </c>
    </row>
    <row r="273" spans="1:3" x14ac:dyDescent="0.3">
      <c r="A273" s="64" t="s">
        <v>597</v>
      </c>
      <c r="B273" s="61" t="s">
        <v>598</v>
      </c>
      <c r="C273" s="62">
        <v>13769</v>
      </c>
    </row>
    <row r="274" spans="1:3" x14ac:dyDescent="0.3">
      <c r="A274" s="64" t="s">
        <v>599</v>
      </c>
      <c r="B274" s="61" t="s">
        <v>600</v>
      </c>
      <c r="C274" s="62">
        <v>4490</v>
      </c>
    </row>
    <row r="275" spans="1:3" x14ac:dyDescent="0.3">
      <c r="A275" s="64" t="s">
        <v>601</v>
      </c>
      <c r="B275" s="61" t="s">
        <v>602</v>
      </c>
      <c r="C275" s="62">
        <v>3880</v>
      </c>
    </row>
    <row r="276" spans="1:3" x14ac:dyDescent="0.3">
      <c r="A276" s="64" t="s">
        <v>603</v>
      </c>
      <c r="B276" s="61" t="s">
        <v>604</v>
      </c>
      <c r="C276" s="62">
        <v>12730</v>
      </c>
    </row>
    <row r="277" spans="1:3" x14ac:dyDescent="0.3">
      <c r="A277" s="64" t="s">
        <v>605</v>
      </c>
      <c r="B277" s="61" t="s">
        <v>606</v>
      </c>
      <c r="C277" s="62">
        <v>2536</v>
      </c>
    </row>
    <row r="278" spans="1:3" x14ac:dyDescent="0.3">
      <c r="A278" s="64" t="s">
        <v>607</v>
      </c>
      <c r="B278" s="61" t="s">
        <v>608</v>
      </c>
      <c r="C278" s="62">
        <v>5404</v>
      </c>
    </row>
    <row r="279" spans="1:3" x14ac:dyDescent="0.3">
      <c r="A279" s="64" t="s">
        <v>609</v>
      </c>
      <c r="B279" s="61" t="s">
        <v>610</v>
      </c>
      <c r="C279" s="62">
        <v>5474</v>
      </c>
    </row>
    <row r="280" spans="1:3" x14ac:dyDescent="0.3">
      <c r="A280" s="64" t="s">
        <v>611</v>
      </c>
      <c r="B280" s="61" t="s">
        <v>612</v>
      </c>
      <c r="C280" s="62">
        <v>4545</v>
      </c>
    </row>
    <row r="281" spans="1:3" x14ac:dyDescent="0.3">
      <c r="A281" s="64" t="s">
        <v>613</v>
      </c>
      <c r="B281" s="61" t="s">
        <v>614</v>
      </c>
      <c r="C281" s="62">
        <v>16408</v>
      </c>
    </row>
    <row r="282" spans="1:3" x14ac:dyDescent="0.3">
      <c r="A282" s="64" t="s">
        <v>615</v>
      </c>
      <c r="B282" s="61" t="s">
        <v>616</v>
      </c>
      <c r="C282" s="62">
        <v>6635</v>
      </c>
    </row>
    <row r="283" spans="1:3" x14ac:dyDescent="0.3">
      <c r="A283" s="64" t="s">
        <v>617</v>
      </c>
      <c r="B283" s="61" t="s">
        <v>618</v>
      </c>
      <c r="C283" s="62">
        <v>3600</v>
      </c>
    </row>
    <row r="284" spans="1:3" x14ac:dyDescent="0.3">
      <c r="A284" s="64" t="s">
        <v>619</v>
      </c>
      <c r="B284" s="61" t="s">
        <v>620</v>
      </c>
      <c r="C284" s="62">
        <v>6608</v>
      </c>
    </row>
    <row r="285" spans="1:3" x14ac:dyDescent="0.3">
      <c r="A285" s="64" t="s">
        <v>621</v>
      </c>
      <c r="B285" s="61" t="s">
        <v>622</v>
      </c>
      <c r="C285" s="62">
        <v>4152</v>
      </c>
    </row>
    <row r="286" spans="1:3" x14ac:dyDescent="0.3">
      <c r="A286" s="64" t="s">
        <v>623</v>
      </c>
      <c r="B286" s="61" t="s">
        <v>624</v>
      </c>
      <c r="C286" s="62">
        <v>25751</v>
      </c>
    </row>
    <row r="287" spans="1:3" x14ac:dyDescent="0.3">
      <c r="A287" s="64" t="s">
        <v>625</v>
      </c>
      <c r="B287" s="61" t="s">
        <v>626</v>
      </c>
      <c r="C287" s="62">
        <v>9332</v>
      </c>
    </row>
    <row r="288" spans="1:3" x14ac:dyDescent="0.3">
      <c r="A288" s="64" t="s">
        <v>627</v>
      </c>
      <c r="B288" s="61" t="s">
        <v>628</v>
      </c>
      <c r="C288" s="62">
        <v>5588</v>
      </c>
    </row>
    <row r="289" spans="1:3" x14ac:dyDescent="0.3">
      <c r="A289" s="64" t="s">
        <v>629</v>
      </c>
      <c r="B289" s="61" t="s">
        <v>630</v>
      </c>
      <c r="C289" s="62">
        <v>3006</v>
      </c>
    </row>
    <row r="290" spans="1:3" x14ac:dyDescent="0.3">
      <c r="A290" s="64" t="s">
        <v>631</v>
      </c>
      <c r="B290" s="61" t="s">
        <v>632</v>
      </c>
      <c r="C290" s="62">
        <v>2082</v>
      </c>
    </row>
    <row r="291" spans="1:3" x14ac:dyDescent="0.3">
      <c r="A291" s="64" t="s">
        <v>633</v>
      </c>
      <c r="B291" s="61" t="s">
        <v>634</v>
      </c>
      <c r="C291" s="62">
        <v>1814</v>
      </c>
    </row>
    <row r="292" spans="1:3" x14ac:dyDescent="0.3">
      <c r="A292" s="64" t="s">
        <v>635</v>
      </c>
      <c r="B292" s="61" t="s">
        <v>636</v>
      </c>
      <c r="C292" s="62">
        <v>5437</v>
      </c>
    </row>
    <row r="293" spans="1:3" x14ac:dyDescent="0.3">
      <c r="A293" s="64" t="s">
        <v>637</v>
      </c>
      <c r="B293" s="61" t="s">
        <v>638</v>
      </c>
      <c r="C293" s="62">
        <v>2458</v>
      </c>
    </row>
    <row r="294" spans="1:3" x14ac:dyDescent="0.3">
      <c r="A294" s="64" t="s">
        <v>639</v>
      </c>
      <c r="B294" s="61" t="s">
        <v>640</v>
      </c>
      <c r="C294" s="62">
        <v>3091</v>
      </c>
    </row>
    <row r="295" spans="1:3" x14ac:dyDescent="0.3">
      <c r="A295" s="64" t="s">
        <v>641</v>
      </c>
      <c r="B295" s="61" t="s">
        <v>642</v>
      </c>
      <c r="C295" s="62">
        <v>2083</v>
      </c>
    </row>
    <row r="296" spans="1:3" x14ac:dyDescent="0.3">
      <c r="A296" s="64" t="s">
        <v>643</v>
      </c>
      <c r="B296" s="61" t="s">
        <v>644</v>
      </c>
      <c r="C296" s="62">
        <v>35908</v>
      </c>
    </row>
    <row r="297" spans="1:3" x14ac:dyDescent="0.3">
      <c r="A297" s="64" t="s">
        <v>645</v>
      </c>
      <c r="B297" s="61" t="s">
        <v>646</v>
      </c>
      <c r="C297" s="62">
        <v>2865</v>
      </c>
    </row>
    <row r="298" spans="1:3" x14ac:dyDescent="0.3">
      <c r="A298" s="64" t="s">
        <v>647</v>
      </c>
      <c r="B298" s="61" t="s">
        <v>648</v>
      </c>
      <c r="C298" s="62">
        <v>12030</v>
      </c>
    </row>
    <row r="299" spans="1:3" x14ac:dyDescent="0.3">
      <c r="A299" s="64" t="s">
        <v>649</v>
      </c>
      <c r="B299" s="61" t="s">
        <v>650</v>
      </c>
      <c r="C299" s="62">
        <v>4406</v>
      </c>
    </row>
    <row r="300" spans="1:3" x14ac:dyDescent="0.3">
      <c r="A300" s="64" t="s">
        <v>651</v>
      </c>
      <c r="B300" s="61" t="s">
        <v>652</v>
      </c>
      <c r="C300" s="62">
        <v>7031</v>
      </c>
    </row>
    <row r="301" spans="1:3" x14ac:dyDescent="0.3">
      <c r="A301" s="64" t="s">
        <v>653</v>
      </c>
      <c r="B301" s="61" t="s">
        <v>654</v>
      </c>
      <c r="C301" s="62">
        <v>4191</v>
      </c>
    </row>
    <row r="302" spans="1:3" x14ac:dyDescent="0.3">
      <c r="A302" s="64" t="s">
        <v>655</v>
      </c>
      <c r="B302" s="61" t="s">
        <v>656</v>
      </c>
      <c r="C302" s="62">
        <v>1736</v>
      </c>
    </row>
    <row r="303" spans="1:3" x14ac:dyDescent="0.3">
      <c r="A303" s="64" t="s">
        <v>657</v>
      </c>
      <c r="B303" s="61" t="s">
        <v>658</v>
      </c>
      <c r="C303" s="62">
        <v>5950</v>
      </c>
    </row>
    <row r="304" spans="1:3" x14ac:dyDescent="0.3">
      <c r="A304" s="64" t="s">
        <v>659</v>
      </c>
      <c r="B304" s="61" t="s">
        <v>660</v>
      </c>
      <c r="C304" s="62">
        <v>3339</v>
      </c>
    </row>
    <row r="305" spans="1:3" x14ac:dyDescent="0.3">
      <c r="A305" s="64" t="s">
        <v>661</v>
      </c>
      <c r="B305" s="61" t="s">
        <v>662</v>
      </c>
      <c r="C305" s="62">
        <v>3701</v>
      </c>
    </row>
    <row r="306" spans="1:3" x14ac:dyDescent="0.3">
      <c r="A306" s="64" t="s">
        <v>663</v>
      </c>
      <c r="B306" s="61" t="s">
        <v>664</v>
      </c>
      <c r="C306" s="62">
        <v>3488</v>
      </c>
    </row>
    <row r="307" spans="1:3" x14ac:dyDescent="0.3">
      <c r="A307" s="64" t="s">
        <v>665</v>
      </c>
      <c r="B307" s="61" t="s">
        <v>666</v>
      </c>
      <c r="C307" s="62">
        <v>5395</v>
      </c>
    </row>
    <row r="308" spans="1:3" x14ac:dyDescent="0.3">
      <c r="A308" s="64" t="s">
        <v>667</v>
      </c>
      <c r="B308" s="61" t="s">
        <v>668</v>
      </c>
      <c r="C308" s="62">
        <v>5498</v>
      </c>
    </row>
    <row r="309" spans="1:3" x14ac:dyDescent="0.3">
      <c r="A309" s="64" t="s">
        <v>669</v>
      </c>
      <c r="B309" s="61" t="s">
        <v>670</v>
      </c>
      <c r="C309" s="62">
        <v>5693</v>
      </c>
    </row>
    <row r="310" spans="1:3" x14ac:dyDescent="0.3">
      <c r="A310" s="64" t="s">
        <v>671</v>
      </c>
      <c r="B310" s="61" t="s">
        <v>672</v>
      </c>
      <c r="C310" s="62">
        <v>5797</v>
      </c>
    </row>
    <row r="311" spans="1:3" x14ac:dyDescent="0.3">
      <c r="A311" s="64" t="s">
        <v>673</v>
      </c>
      <c r="B311" s="61" t="s">
        <v>674</v>
      </c>
      <c r="C311" s="62">
        <v>42588</v>
      </c>
    </row>
    <row r="312" spans="1:3" x14ac:dyDescent="0.3">
      <c r="A312" s="64" t="s">
        <v>675</v>
      </c>
      <c r="B312" s="61" t="s">
        <v>676</v>
      </c>
      <c r="C312" s="62">
        <v>2567</v>
      </c>
    </row>
    <row r="313" spans="1:3" x14ac:dyDescent="0.3">
      <c r="A313" s="64" t="s">
        <v>677</v>
      </c>
      <c r="B313" s="61" t="s">
        <v>678</v>
      </c>
      <c r="C313" s="62">
        <v>3070</v>
      </c>
    </row>
    <row r="314" spans="1:3" x14ac:dyDescent="0.3">
      <c r="A314" s="64" t="s">
        <v>679</v>
      </c>
      <c r="B314" s="61" t="s">
        <v>680</v>
      </c>
      <c r="C314" s="62">
        <v>4749</v>
      </c>
    </row>
    <row r="315" spans="1:3" x14ac:dyDescent="0.3">
      <c r="A315" s="64" t="s">
        <v>681</v>
      </c>
      <c r="B315" s="61" t="s">
        <v>682</v>
      </c>
      <c r="C315" s="62">
        <v>3707</v>
      </c>
    </row>
    <row r="316" spans="1:3" x14ac:dyDescent="0.3">
      <c r="A316" s="64" t="s">
        <v>683</v>
      </c>
      <c r="B316" s="61" t="s">
        <v>684</v>
      </c>
      <c r="C316" s="62">
        <v>2365</v>
      </c>
    </row>
    <row r="317" spans="1:3" x14ac:dyDescent="0.3">
      <c r="A317" s="64" t="s">
        <v>685</v>
      </c>
      <c r="B317" s="61" t="s">
        <v>686</v>
      </c>
      <c r="C317" s="62">
        <v>5313</v>
      </c>
    </row>
    <row r="318" spans="1:3" x14ac:dyDescent="0.3">
      <c r="A318" s="64" t="s">
        <v>687</v>
      </c>
      <c r="B318" s="61" t="s">
        <v>688</v>
      </c>
      <c r="C318" s="62">
        <v>4049</v>
      </c>
    </row>
    <row r="319" spans="1:3" x14ac:dyDescent="0.3">
      <c r="A319" s="64" t="s">
        <v>689</v>
      </c>
      <c r="B319" s="61" t="s">
        <v>690</v>
      </c>
      <c r="C319" s="62">
        <v>4604</v>
      </c>
    </row>
    <row r="320" spans="1:3" x14ac:dyDescent="0.3">
      <c r="A320" s="64" t="s">
        <v>691</v>
      </c>
      <c r="B320" s="61" t="s">
        <v>692</v>
      </c>
      <c r="C320" s="62">
        <v>4989</v>
      </c>
    </row>
    <row r="321" spans="1:3" x14ac:dyDescent="0.3">
      <c r="A321" s="64" t="s">
        <v>693</v>
      </c>
      <c r="B321" s="61" t="s">
        <v>694</v>
      </c>
      <c r="C321" s="62">
        <v>2955</v>
      </c>
    </row>
    <row r="322" spans="1:3" x14ac:dyDescent="0.3">
      <c r="A322" s="64" t="s">
        <v>695</v>
      </c>
      <c r="B322" s="61" t="s">
        <v>696</v>
      </c>
      <c r="C322" s="62">
        <v>2251</v>
      </c>
    </row>
    <row r="323" spans="1:3" x14ac:dyDescent="0.3">
      <c r="A323" s="64" t="s">
        <v>697</v>
      </c>
      <c r="B323" s="61" t="s">
        <v>698</v>
      </c>
      <c r="C323" s="62">
        <v>24048</v>
      </c>
    </row>
    <row r="324" spans="1:3" x14ac:dyDescent="0.3">
      <c r="A324" s="64" t="s">
        <v>699</v>
      </c>
      <c r="B324" s="61" t="s">
        <v>700</v>
      </c>
      <c r="C324" s="62">
        <v>6741</v>
      </c>
    </row>
    <row r="325" spans="1:3" x14ac:dyDescent="0.3">
      <c r="A325" s="64" t="s">
        <v>701</v>
      </c>
      <c r="B325" s="61" t="s">
        <v>702</v>
      </c>
      <c r="C325" s="62">
        <v>4459</v>
      </c>
    </row>
    <row r="326" spans="1:3" x14ac:dyDescent="0.3">
      <c r="A326" s="64" t="s">
        <v>703</v>
      </c>
      <c r="B326" s="61" t="s">
        <v>704</v>
      </c>
      <c r="C326" s="62">
        <v>3591</v>
      </c>
    </row>
    <row r="327" spans="1:3" x14ac:dyDescent="0.3">
      <c r="A327" s="64" t="s">
        <v>705</v>
      </c>
      <c r="B327" s="61" t="s">
        <v>706</v>
      </c>
      <c r="C327" s="62">
        <v>4092</v>
      </c>
    </row>
    <row r="328" spans="1:3" x14ac:dyDescent="0.3">
      <c r="A328" s="64" t="s">
        <v>707</v>
      </c>
      <c r="B328" s="61" t="s">
        <v>708</v>
      </c>
      <c r="C328" s="62">
        <v>3631</v>
      </c>
    </row>
    <row r="329" spans="1:3" x14ac:dyDescent="0.3">
      <c r="A329" s="64" t="s">
        <v>709</v>
      </c>
      <c r="B329" s="61" t="s">
        <v>710</v>
      </c>
      <c r="C329" s="62">
        <v>5515</v>
      </c>
    </row>
    <row r="330" spans="1:3" x14ac:dyDescent="0.3">
      <c r="A330" s="64" t="s">
        <v>711</v>
      </c>
      <c r="B330" s="61" t="s">
        <v>712</v>
      </c>
      <c r="C330" s="62">
        <v>3025</v>
      </c>
    </row>
    <row r="331" spans="1:3" x14ac:dyDescent="0.3">
      <c r="A331" s="64" t="s">
        <v>713</v>
      </c>
      <c r="B331" s="61" t="s">
        <v>714</v>
      </c>
      <c r="C331" s="62">
        <v>5330</v>
      </c>
    </row>
    <row r="332" spans="1:3" x14ac:dyDescent="0.3">
      <c r="A332" s="64" t="s">
        <v>715</v>
      </c>
      <c r="B332" s="61" t="s">
        <v>716</v>
      </c>
      <c r="C332" s="62">
        <v>4863</v>
      </c>
    </row>
    <row r="333" spans="1:3" x14ac:dyDescent="0.3">
      <c r="A333" s="64" t="s">
        <v>717</v>
      </c>
      <c r="B333" s="61" t="s">
        <v>718</v>
      </c>
      <c r="C333" s="62">
        <v>13376</v>
      </c>
    </row>
    <row r="334" spans="1:3" x14ac:dyDescent="0.3">
      <c r="A334" s="64" t="s">
        <v>719</v>
      </c>
      <c r="B334" s="61" t="s">
        <v>720</v>
      </c>
      <c r="C334" s="62">
        <v>7910</v>
      </c>
    </row>
    <row r="335" spans="1:3" x14ac:dyDescent="0.3">
      <c r="A335" s="64" t="s">
        <v>721</v>
      </c>
      <c r="B335" s="61" t="s">
        <v>722</v>
      </c>
      <c r="C335" s="62">
        <v>3188</v>
      </c>
    </row>
    <row r="336" spans="1:3" x14ac:dyDescent="0.3">
      <c r="A336" s="64" t="s">
        <v>723</v>
      </c>
      <c r="B336" s="61" t="s">
        <v>724</v>
      </c>
      <c r="C336" s="62">
        <v>22807</v>
      </c>
    </row>
    <row r="337" spans="1:3" x14ac:dyDescent="0.3">
      <c r="A337" s="64" t="s">
        <v>725</v>
      </c>
      <c r="B337" s="61" t="s">
        <v>726</v>
      </c>
      <c r="C337" s="62">
        <v>1777</v>
      </c>
    </row>
    <row r="338" spans="1:3" x14ac:dyDescent="0.3">
      <c r="A338" s="64" t="s">
        <v>727</v>
      </c>
      <c r="B338" s="61" t="s">
        <v>728</v>
      </c>
      <c r="C338" s="62">
        <v>2216</v>
      </c>
    </row>
    <row r="339" spans="1:3" x14ac:dyDescent="0.3">
      <c r="A339" s="64" t="s">
        <v>729</v>
      </c>
      <c r="B339" s="61" t="s">
        <v>730</v>
      </c>
      <c r="C339" s="62">
        <v>14097</v>
      </c>
    </row>
    <row r="340" spans="1:3" x14ac:dyDescent="0.3">
      <c r="A340" s="64" t="s">
        <v>731</v>
      </c>
      <c r="B340" s="61" t="s">
        <v>732</v>
      </c>
      <c r="C340" s="62">
        <v>4390</v>
      </c>
    </row>
    <row r="341" spans="1:3" x14ac:dyDescent="0.3">
      <c r="A341" s="64" t="s">
        <v>733</v>
      </c>
      <c r="B341" s="61" t="s">
        <v>734</v>
      </c>
      <c r="C341" s="62">
        <v>11559</v>
      </c>
    </row>
    <row r="342" spans="1:3" x14ac:dyDescent="0.3">
      <c r="A342" s="64" t="s">
        <v>735</v>
      </c>
      <c r="B342" s="61" t="s">
        <v>736</v>
      </c>
      <c r="C342" s="62">
        <v>19867</v>
      </c>
    </row>
    <row r="343" spans="1:3" x14ac:dyDescent="0.3">
      <c r="A343" s="64" t="s">
        <v>737</v>
      </c>
      <c r="B343" s="61" t="s">
        <v>738</v>
      </c>
      <c r="C343" s="62">
        <v>50532</v>
      </c>
    </row>
    <row r="344" spans="1:3" x14ac:dyDescent="0.3">
      <c r="A344" s="64" t="s">
        <v>739</v>
      </c>
      <c r="B344" s="61" t="s">
        <v>740</v>
      </c>
      <c r="C344" s="62">
        <v>13237</v>
      </c>
    </row>
    <row r="345" spans="1:3" x14ac:dyDescent="0.3">
      <c r="A345" s="64" t="s">
        <v>741</v>
      </c>
      <c r="B345" s="61" t="s">
        <v>742</v>
      </c>
      <c r="C345" s="62">
        <v>2360</v>
      </c>
    </row>
    <row r="346" spans="1:3" x14ac:dyDescent="0.3">
      <c r="A346" s="64" t="s">
        <v>743</v>
      </c>
      <c r="B346" s="61" t="s">
        <v>744</v>
      </c>
      <c r="C346" s="62">
        <v>6969</v>
      </c>
    </row>
    <row r="347" spans="1:3" x14ac:dyDescent="0.3">
      <c r="A347" s="64" t="s">
        <v>745</v>
      </c>
      <c r="B347" s="61" t="s">
        <v>746</v>
      </c>
      <c r="C347" s="62">
        <v>6554</v>
      </c>
    </row>
    <row r="348" spans="1:3" x14ac:dyDescent="0.3">
      <c r="A348" s="64" t="s">
        <v>747</v>
      </c>
      <c r="B348" s="61" t="s">
        <v>748</v>
      </c>
      <c r="C348" s="62">
        <v>4940</v>
      </c>
    </row>
    <row r="349" spans="1:3" x14ac:dyDescent="0.3">
      <c r="A349" s="64" t="s">
        <v>749</v>
      </c>
      <c r="B349" s="61" t="s">
        <v>750</v>
      </c>
      <c r="C349" s="62">
        <v>5781</v>
      </c>
    </row>
    <row r="350" spans="1:3" x14ac:dyDescent="0.3">
      <c r="A350" s="64" t="s">
        <v>751</v>
      </c>
      <c r="B350" s="61" t="s">
        <v>752</v>
      </c>
      <c r="C350" s="62">
        <v>8827</v>
      </c>
    </row>
    <row r="351" spans="1:3" x14ac:dyDescent="0.3">
      <c r="A351" s="64" t="s">
        <v>753</v>
      </c>
      <c r="B351" s="61" t="s">
        <v>754</v>
      </c>
      <c r="C351" s="62">
        <v>7563</v>
      </c>
    </row>
    <row r="352" spans="1:3" x14ac:dyDescent="0.3">
      <c r="A352" s="64" t="s">
        <v>755</v>
      </c>
      <c r="B352" s="61" t="s">
        <v>756</v>
      </c>
      <c r="C352" s="62">
        <v>1726</v>
      </c>
    </row>
    <row r="353" spans="1:3" x14ac:dyDescent="0.3">
      <c r="A353" s="64" t="s">
        <v>757</v>
      </c>
      <c r="B353" s="61" t="s">
        <v>758</v>
      </c>
      <c r="C353" s="62">
        <v>2042</v>
      </c>
    </row>
    <row r="354" spans="1:3" x14ac:dyDescent="0.3">
      <c r="A354" s="64" t="s">
        <v>759</v>
      </c>
      <c r="B354" s="61" t="s">
        <v>760</v>
      </c>
      <c r="C354" s="62">
        <v>4541</v>
      </c>
    </row>
    <row r="355" spans="1:3" x14ac:dyDescent="0.3">
      <c r="A355" s="64" t="s">
        <v>761</v>
      </c>
      <c r="B355" s="61" t="s">
        <v>762</v>
      </c>
      <c r="C355" s="62">
        <v>11526</v>
      </c>
    </row>
    <row r="356" spans="1:3" x14ac:dyDescent="0.3">
      <c r="A356" s="64" t="s">
        <v>763</v>
      </c>
      <c r="B356" s="61" t="s">
        <v>764</v>
      </c>
      <c r="C356" s="62">
        <v>2691</v>
      </c>
    </row>
    <row r="357" spans="1:3" x14ac:dyDescent="0.3">
      <c r="A357" s="64" t="s">
        <v>765</v>
      </c>
      <c r="B357" s="61" t="s">
        <v>766</v>
      </c>
      <c r="C357" s="62">
        <v>1835</v>
      </c>
    </row>
    <row r="358" spans="1:3" x14ac:dyDescent="0.3">
      <c r="A358" s="64" t="s">
        <v>767</v>
      </c>
      <c r="B358" s="61" t="s">
        <v>768</v>
      </c>
      <c r="C358" s="62">
        <v>24910</v>
      </c>
    </row>
    <row r="359" spans="1:3" x14ac:dyDescent="0.3">
      <c r="A359" s="64" t="s">
        <v>769</v>
      </c>
      <c r="B359" s="61" t="s">
        <v>770</v>
      </c>
      <c r="C359" s="62">
        <v>1912</v>
      </c>
    </row>
    <row r="360" spans="1:3" x14ac:dyDescent="0.3">
      <c r="A360" s="64" t="s">
        <v>771</v>
      </c>
      <c r="B360" s="61" t="s">
        <v>772</v>
      </c>
      <c r="C360" s="62">
        <v>6416</v>
      </c>
    </row>
    <row r="361" spans="1:3" x14ac:dyDescent="0.3">
      <c r="A361" s="64" t="s">
        <v>773</v>
      </c>
      <c r="B361" s="61" t="s">
        <v>774</v>
      </c>
      <c r="C361" s="62">
        <v>2547</v>
      </c>
    </row>
    <row r="362" spans="1:3" x14ac:dyDescent="0.3">
      <c r="A362" s="64" t="s">
        <v>775</v>
      </c>
      <c r="B362" s="61" t="s">
        <v>776</v>
      </c>
      <c r="C362" s="62">
        <v>4569</v>
      </c>
    </row>
    <row r="363" spans="1:3" x14ac:dyDescent="0.3">
      <c r="A363" s="64" t="s">
        <v>777</v>
      </c>
      <c r="B363" s="61" t="s">
        <v>778</v>
      </c>
      <c r="C363" s="62">
        <v>10216</v>
      </c>
    </row>
    <row r="364" spans="1:3" x14ac:dyDescent="0.3">
      <c r="A364" s="64" t="s">
        <v>779</v>
      </c>
      <c r="B364" s="61" t="s">
        <v>780</v>
      </c>
      <c r="C364" s="62">
        <v>1868</v>
      </c>
    </row>
    <row r="365" spans="1:3" x14ac:dyDescent="0.3">
      <c r="A365" s="64" t="s">
        <v>781</v>
      </c>
      <c r="B365" s="61" t="s">
        <v>782</v>
      </c>
      <c r="C365" s="62">
        <v>6071</v>
      </c>
    </row>
    <row r="366" spans="1:3" x14ac:dyDescent="0.3">
      <c r="A366" s="64" t="s">
        <v>783</v>
      </c>
      <c r="B366" s="61" t="s">
        <v>784</v>
      </c>
      <c r="C366" s="62">
        <v>2631</v>
      </c>
    </row>
    <row r="367" spans="1:3" x14ac:dyDescent="0.3">
      <c r="A367" s="64" t="s">
        <v>785</v>
      </c>
      <c r="B367" s="61" t="s">
        <v>786</v>
      </c>
      <c r="C367" s="62">
        <v>2353</v>
      </c>
    </row>
    <row r="368" spans="1:3" x14ac:dyDescent="0.3">
      <c r="A368" s="64" t="s">
        <v>787</v>
      </c>
      <c r="B368" s="61" t="s">
        <v>788</v>
      </c>
      <c r="C368" s="62">
        <v>1729</v>
      </c>
    </row>
    <row r="369" spans="1:3" x14ac:dyDescent="0.3">
      <c r="A369" s="64" t="s">
        <v>789</v>
      </c>
      <c r="B369" s="61" t="s">
        <v>790</v>
      </c>
      <c r="C369" s="62">
        <v>4912</v>
      </c>
    </row>
    <row r="370" spans="1:3" x14ac:dyDescent="0.3">
      <c r="A370" s="64" t="s">
        <v>791</v>
      </c>
      <c r="B370" s="61" t="s">
        <v>792</v>
      </c>
      <c r="C370" s="62">
        <v>2022</v>
      </c>
    </row>
    <row r="371" spans="1:3" x14ac:dyDescent="0.3">
      <c r="A371" s="64" t="s">
        <v>793</v>
      </c>
      <c r="B371" s="61" t="s">
        <v>794</v>
      </c>
      <c r="C371" s="62">
        <v>10772</v>
      </c>
    </row>
    <row r="372" spans="1:3" x14ac:dyDescent="0.3">
      <c r="A372" s="64" t="s">
        <v>795</v>
      </c>
      <c r="B372" s="61" t="s">
        <v>796</v>
      </c>
      <c r="C372" s="62">
        <v>4311</v>
      </c>
    </row>
    <row r="373" spans="1:3" x14ac:dyDescent="0.3">
      <c r="A373" s="64" t="s">
        <v>797</v>
      </c>
      <c r="B373" s="61" t="s">
        <v>798</v>
      </c>
      <c r="C373" s="62">
        <v>6734</v>
      </c>
    </row>
    <row r="374" spans="1:3" x14ac:dyDescent="0.3">
      <c r="A374" s="64" t="s">
        <v>799</v>
      </c>
      <c r="B374" s="61" t="s">
        <v>800</v>
      </c>
      <c r="C374" s="62">
        <v>7943</v>
      </c>
    </row>
    <row r="375" spans="1:3" x14ac:dyDescent="0.3">
      <c r="A375" s="64" t="s">
        <v>801</v>
      </c>
      <c r="B375" s="61" t="s">
        <v>802</v>
      </c>
      <c r="C375" s="62">
        <v>3263</v>
      </c>
    </row>
    <row r="376" spans="1:3" x14ac:dyDescent="0.3">
      <c r="A376" s="64" t="s">
        <v>803</v>
      </c>
      <c r="B376" s="61" t="s">
        <v>804</v>
      </c>
      <c r="C376" s="62">
        <v>426</v>
      </c>
    </row>
    <row r="377" spans="1:3" x14ac:dyDescent="0.3">
      <c r="A377" s="64" t="s">
        <v>805</v>
      </c>
      <c r="B377" s="61" t="s">
        <v>806</v>
      </c>
      <c r="C377" s="62">
        <v>7687</v>
      </c>
    </row>
    <row r="378" spans="1:3" x14ac:dyDescent="0.3">
      <c r="A378" s="64" t="s">
        <v>807</v>
      </c>
      <c r="B378" s="61" t="s">
        <v>808</v>
      </c>
      <c r="C378" s="62">
        <v>2591</v>
      </c>
    </row>
    <row r="379" spans="1:3" x14ac:dyDescent="0.3">
      <c r="A379" s="64" t="s">
        <v>809</v>
      </c>
      <c r="B379" s="61" t="s">
        <v>810</v>
      </c>
      <c r="C379" s="62">
        <v>1939</v>
      </c>
    </row>
    <row r="380" spans="1:3" x14ac:dyDescent="0.3">
      <c r="A380" s="64" t="s">
        <v>811</v>
      </c>
      <c r="B380" s="61" t="s">
        <v>812</v>
      </c>
      <c r="C380" s="62">
        <v>2226</v>
      </c>
    </row>
    <row r="381" spans="1:3" x14ac:dyDescent="0.3">
      <c r="A381" s="64" t="s">
        <v>813</v>
      </c>
      <c r="B381" s="61" t="s">
        <v>814</v>
      </c>
      <c r="C381" s="62">
        <v>64208</v>
      </c>
    </row>
    <row r="382" spans="1:3" x14ac:dyDescent="0.3">
      <c r="A382" s="64" t="s">
        <v>815</v>
      </c>
      <c r="B382" s="61" t="s">
        <v>816</v>
      </c>
      <c r="C382" s="62">
        <v>3375</v>
      </c>
    </row>
    <row r="383" spans="1:3" x14ac:dyDescent="0.3">
      <c r="A383" s="64" t="s">
        <v>817</v>
      </c>
      <c r="B383" s="61" t="s">
        <v>818</v>
      </c>
      <c r="C383" s="62">
        <v>1797</v>
      </c>
    </row>
    <row r="384" spans="1:3" x14ac:dyDescent="0.3">
      <c r="A384" s="64" t="s">
        <v>819</v>
      </c>
      <c r="B384" s="61" t="s">
        <v>820</v>
      </c>
      <c r="C384" s="62">
        <v>983</v>
      </c>
    </row>
    <row r="385" spans="1:3" x14ac:dyDescent="0.3">
      <c r="A385" s="64" t="s">
        <v>821</v>
      </c>
      <c r="B385" s="61" t="s">
        <v>822</v>
      </c>
      <c r="C385" s="62">
        <v>1802</v>
      </c>
    </row>
    <row r="386" spans="1:3" x14ac:dyDescent="0.3">
      <c r="A386" s="64" t="s">
        <v>823</v>
      </c>
      <c r="B386" s="61" t="s">
        <v>824</v>
      </c>
      <c r="C386" s="62">
        <v>4996</v>
      </c>
    </row>
    <row r="387" spans="1:3" x14ac:dyDescent="0.3">
      <c r="A387" s="64" t="s">
        <v>825</v>
      </c>
      <c r="B387" s="61" t="s">
        <v>826</v>
      </c>
      <c r="C387" s="62">
        <v>7048</v>
      </c>
    </row>
    <row r="388" spans="1:3" x14ac:dyDescent="0.3">
      <c r="A388" s="64" t="s">
        <v>827</v>
      </c>
      <c r="B388" s="61" t="s">
        <v>828</v>
      </c>
      <c r="C388" s="62">
        <v>6104</v>
      </c>
    </row>
    <row r="389" spans="1:3" x14ac:dyDescent="0.3">
      <c r="A389" s="64" t="s">
        <v>829</v>
      </c>
      <c r="B389" s="61" t="s">
        <v>830</v>
      </c>
      <c r="C389" s="62">
        <v>1503</v>
      </c>
    </row>
    <row r="390" spans="1:3" x14ac:dyDescent="0.3">
      <c r="A390" s="64" t="s">
        <v>831</v>
      </c>
      <c r="B390" s="61" t="s">
        <v>832</v>
      </c>
      <c r="C390" s="62">
        <v>2208</v>
      </c>
    </row>
    <row r="391" spans="1:3" x14ac:dyDescent="0.3">
      <c r="A391" s="64" t="s">
        <v>833</v>
      </c>
      <c r="B391" s="61" t="s">
        <v>834</v>
      </c>
      <c r="C391" s="62">
        <v>67639</v>
      </c>
    </row>
    <row r="392" spans="1:3" x14ac:dyDescent="0.3">
      <c r="A392" s="64" t="s">
        <v>835</v>
      </c>
      <c r="B392" s="61" t="s">
        <v>836</v>
      </c>
      <c r="C392" s="62">
        <v>3323</v>
      </c>
    </row>
    <row r="393" spans="1:3" x14ac:dyDescent="0.3">
      <c r="A393" s="64" t="s">
        <v>2387</v>
      </c>
      <c r="B393" s="61" t="s">
        <v>2377</v>
      </c>
      <c r="C393" s="62">
        <v>56912</v>
      </c>
    </row>
    <row r="394" spans="1:3" x14ac:dyDescent="0.3">
      <c r="A394" s="64" t="s">
        <v>2388</v>
      </c>
      <c r="B394" s="61" t="s">
        <v>2378</v>
      </c>
      <c r="C394" s="62">
        <v>308380</v>
      </c>
    </row>
    <row r="395" spans="1:3" x14ac:dyDescent="0.3">
      <c r="A395" s="64" t="s">
        <v>837</v>
      </c>
      <c r="B395" s="61" t="s">
        <v>838</v>
      </c>
      <c r="C395" s="62">
        <v>30271</v>
      </c>
    </row>
    <row r="396" spans="1:3" x14ac:dyDescent="0.3">
      <c r="A396" s="64" t="s">
        <v>839</v>
      </c>
      <c r="B396" s="61" t="s">
        <v>840</v>
      </c>
      <c r="C396" s="62">
        <v>47650</v>
      </c>
    </row>
    <row r="397" spans="1:3" x14ac:dyDescent="0.3">
      <c r="A397" s="64" t="s">
        <v>841</v>
      </c>
      <c r="B397" s="61" t="s">
        <v>842</v>
      </c>
      <c r="C397" s="62">
        <v>38652</v>
      </c>
    </row>
    <row r="398" spans="1:3" x14ac:dyDescent="0.3">
      <c r="A398" s="64" t="s">
        <v>843</v>
      </c>
      <c r="B398" s="61" t="s">
        <v>844</v>
      </c>
      <c r="C398" s="62">
        <v>8035</v>
      </c>
    </row>
    <row r="399" spans="1:3" x14ac:dyDescent="0.3">
      <c r="A399" s="64" t="s">
        <v>845</v>
      </c>
      <c r="B399" s="61" t="s">
        <v>846</v>
      </c>
      <c r="C399" s="62">
        <v>4174</v>
      </c>
    </row>
    <row r="400" spans="1:3" x14ac:dyDescent="0.3">
      <c r="A400" s="64" t="s">
        <v>847</v>
      </c>
      <c r="B400" s="61" t="s">
        <v>848</v>
      </c>
      <c r="C400" s="62">
        <v>5600</v>
      </c>
    </row>
    <row r="401" spans="1:3" x14ac:dyDescent="0.3">
      <c r="A401" s="64" t="s">
        <v>849</v>
      </c>
      <c r="B401" s="61" t="s">
        <v>850</v>
      </c>
      <c r="C401" s="62">
        <v>6027</v>
      </c>
    </row>
    <row r="402" spans="1:3" x14ac:dyDescent="0.3">
      <c r="A402" s="64" t="s">
        <v>851</v>
      </c>
      <c r="B402" s="61" t="s">
        <v>852</v>
      </c>
      <c r="C402" s="62">
        <v>2438</v>
      </c>
    </row>
    <row r="403" spans="1:3" x14ac:dyDescent="0.3">
      <c r="A403" s="64" t="s">
        <v>853</v>
      </c>
      <c r="B403" s="61" t="s">
        <v>854</v>
      </c>
      <c r="C403" s="62">
        <v>14806</v>
      </c>
    </row>
    <row r="404" spans="1:3" x14ac:dyDescent="0.3">
      <c r="A404" s="64" t="s">
        <v>855</v>
      </c>
      <c r="B404" s="61" t="s">
        <v>856</v>
      </c>
      <c r="C404" s="62">
        <v>5058</v>
      </c>
    </row>
    <row r="405" spans="1:3" x14ac:dyDescent="0.3">
      <c r="A405" s="64" t="s">
        <v>857</v>
      </c>
      <c r="B405" s="61" t="s">
        <v>858</v>
      </c>
      <c r="C405" s="62">
        <v>11783</v>
      </c>
    </row>
    <row r="406" spans="1:3" x14ac:dyDescent="0.3">
      <c r="A406" s="64" t="s">
        <v>859</v>
      </c>
      <c r="B406" s="61" t="s">
        <v>860</v>
      </c>
      <c r="C406" s="62">
        <v>13432</v>
      </c>
    </row>
    <row r="407" spans="1:3" x14ac:dyDescent="0.3">
      <c r="A407" s="64" t="s">
        <v>861</v>
      </c>
      <c r="B407" s="61" t="s">
        <v>862</v>
      </c>
      <c r="C407" s="62">
        <v>13731</v>
      </c>
    </row>
    <row r="408" spans="1:3" x14ac:dyDescent="0.3">
      <c r="A408" s="64" t="s">
        <v>863</v>
      </c>
      <c r="B408" s="61" t="s">
        <v>864</v>
      </c>
      <c r="C408" s="62">
        <v>5157</v>
      </c>
    </row>
    <row r="409" spans="1:3" x14ac:dyDescent="0.3">
      <c r="A409" s="64" t="s">
        <v>865</v>
      </c>
      <c r="B409" s="61" t="s">
        <v>866</v>
      </c>
      <c r="C409" s="62">
        <v>13115</v>
      </c>
    </row>
    <row r="410" spans="1:3" x14ac:dyDescent="0.3">
      <c r="A410" s="64" t="s">
        <v>867</v>
      </c>
      <c r="B410" s="61" t="s">
        <v>868</v>
      </c>
      <c r="C410" s="62">
        <v>9883</v>
      </c>
    </row>
    <row r="411" spans="1:3" x14ac:dyDescent="0.3">
      <c r="A411" s="64" t="s">
        <v>869</v>
      </c>
      <c r="B411" s="61" t="s">
        <v>870</v>
      </c>
      <c r="C411" s="62">
        <v>10558</v>
      </c>
    </row>
    <row r="412" spans="1:3" x14ac:dyDescent="0.3">
      <c r="A412" s="64" t="s">
        <v>871</v>
      </c>
      <c r="B412" s="61" t="s">
        <v>872</v>
      </c>
      <c r="C412" s="62">
        <v>1870</v>
      </c>
    </row>
    <row r="413" spans="1:3" x14ac:dyDescent="0.3">
      <c r="A413" s="64" t="s">
        <v>873</v>
      </c>
      <c r="B413" s="61" t="s">
        <v>874</v>
      </c>
      <c r="C413" s="62">
        <v>16082</v>
      </c>
    </row>
    <row r="414" spans="1:3" x14ac:dyDescent="0.3">
      <c r="A414" s="64" t="s">
        <v>875</v>
      </c>
      <c r="B414" s="61" t="s">
        <v>876</v>
      </c>
      <c r="C414" s="62">
        <v>14577</v>
      </c>
    </row>
    <row r="415" spans="1:3" x14ac:dyDescent="0.3">
      <c r="A415" s="64" t="s">
        <v>877</v>
      </c>
      <c r="B415" s="61" t="s">
        <v>878</v>
      </c>
      <c r="C415" s="62">
        <v>12474</v>
      </c>
    </row>
    <row r="416" spans="1:3" x14ac:dyDescent="0.3">
      <c r="A416" s="64" t="s">
        <v>879</v>
      </c>
      <c r="B416" s="61" t="s">
        <v>880</v>
      </c>
      <c r="C416" s="62">
        <v>13574</v>
      </c>
    </row>
    <row r="417" spans="1:3" x14ac:dyDescent="0.3">
      <c r="A417" s="64" t="s">
        <v>881</v>
      </c>
      <c r="B417" s="61" t="s">
        <v>882</v>
      </c>
      <c r="C417" s="62">
        <v>18157</v>
      </c>
    </row>
    <row r="418" spans="1:3" x14ac:dyDescent="0.3">
      <c r="A418" s="64" t="s">
        <v>883</v>
      </c>
      <c r="B418" s="61" t="s">
        <v>884</v>
      </c>
      <c r="C418" s="62">
        <v>16932</v>
      </c>
    </row>
    <row r="419" spans="1:3" x14ac:dyDescent="0.3">
      <c r="A419" s="64" t="s">
        <v>885</v>
      </c>
      <c r="B419" s="61" t="s">
        <v>886</v>
      </c>
      <c r="C419" s="62">
        <v>10709</v>
      </c>
    </row>
    <row r="420" spans="1:3" x14ac:dyDescent="0.3">
      <c r="A420" s="64" t="s">
        <v>887</v>
      </c>
      <c r="B420" s="61" t="s">
        <v>888</v>
      </c>
      <c r="C420" s="62">
        <v>12534</v>
      </c>
    </row>
    <row r="421" spans="1:3" x14ac:dyDescent="0.3">
      <c r="A421" s="64" t="s">
        <v>889</v>
      </c>
      <c r="B421" s="61" t="s">
        <v>890</v>
      </c>
      <c r="C421" s="62">
        <v>22423</v>
      </c>
    </row>
    <row r="422" spans="1:3" x14ac:dyDescent="0.3">
      <c r="A422" s="64" t="s">
        <v>891</v>
      </c>
      <c r="B422" s="61" t="s">
        <v>892</v>
      </c>
      <c r="C422" s="62">
        <v>9500</v>
      </c>
    </row>
    <row r="423" spans="1:3" x14ac:dyDescent="0.3">
      <c r="A423" s="64" t="s">
        <v>893</v>
      </c>
      <c r="B423" s="61" t="s">
        <v>894</v>
      </c>
      <c r="C423" s="62">
        <v>21294</v>
      </c>
    </row>
    <row r="424" spans="1:3" x14ac:dyDescent="0.3">
      <c r="A424" s="64" t="s">
        <v>895</v>
      </c>
      <c r="B424" s="61" t="s">
        <v>896</v>
      </c>
      <c r="C424" s="62">
        <v>25370</v>
      </c>
    </row>
    <row r="425" spans="1:3" x14ac:dyDescent="0.3">
      <c r="A425" s="64" t="s">
        <v>897</v>
      </c>
      <c r="B425" s="61" t="s">
        <v>898</v>
      </c>
      <c r="C425" s="62">
        <v>13797</v>
      </c>
    </row>
    <row r="426" spans="1:3" x14ac:dyDescent="0.3">
      <c r="A426" s="64" t="s">
        <v>899</v>
      </c>
      <c r="B426" s="61" t="s">
        <v>900</v>
      </c>
      <c r="C426" s="62">
        <v>6742</v>
      </c>
    </row>
    <row r="427" spans="1:3" x14ac:dyDescent="0.3">
      <c r="A427" s="64" t="s">
        <v>901</v>
      </c>
      <c r="B427" s="61" t="s">
        <v>902</v>
      </c>
      <c r="C427" s="62">
        <v>3369</v>
      </c>
    </row>
    <row r="428" spans="1:3" x14ac:dyDescent="0.3">
      <c r="A428" s="64" t="s">
        <v>903</v>
      </c>
      <c r="B428" s="61" t="s">
        <v>904</v>
      </c>
      <c r="C428" s="62">
        <v>6468</v>
      </c>
    </row>
    <row r="429" spans="1:3" x14ac:dyDescent="0.3">
      <c r="A429" s="64" t="s">
        <v>905</v>
      </c>
      <c r="B429" s="61" t="s">
        <v>906</v>
      </c>
      <c r="C429" s="62">
        <v>2998</v>
      </c>
    </row>
    <row r="430" spans="1:3" x14ac:dyDescent="0.3">
      <c r="A430" s="64" t="s">
        <v>907</v>
      </c>
      <c r="B430" s="61" t="s">
        <v>908</v>
      </c>
      <c r="C430" s="62">
        <v>28559</v>
      </c>
    </row>
    <row r="431" spans="1:3" x14ac:dyDescent="0.3">
      <c r="A431" s="64" t="s">
        <v>909</v>
      </c>
      <c r="B431" s="61" t="s">
        <v>910</v>
      </c>
      <c r="C431" s="62">
        <v>7678</v>
      </c>
    </row>
    <row r="432" spans="1:3" x14ac:dyDescent="0.3">
      <c r="A432" s="64" t="s">
        <v>911</v>
      </c>
      <c r="B432" s="61" t="s">
        <v>912</v>
      </c>
      <c r="C432" s="62">
        <v>11900</v>
      </c>
    </row>
    <row r="433" spans="1:3" x14ac:dyDescent="0.3">
      <c r="A433" s="64" t="s">
        <v>913</v>
      </c>
      <c r="B433" s="61" t="s">
        <v>914</v>
      </c>
      <c r="C433" s="62">
        <v>3288</v>
      </c>
    </row>
    <row r="434" spans="1:3" x14ac:dyDescent="0.3">
      <c r="A434" s="64" t="s">
        <v>915</v>
      </c>
      <c r="B434" s="61" t="s">
        <v>916</v>
      </c>
      <c r="C434" s="62">
        <v>4547</v>
      </c>
    </row>
    <row r="435" spans="1:3" x14ac:dyDescent="0.3">
      <c r="A435" s="64" t="s">
        <v>917</v>
      </c>
      <c r="B435" s="61" t="s">
        <v>918</v>
      </c>
      <c r="C435" s="62">
        <v>29501</v>
      </c>
    </row>
    <row r="436" spans="1:3" x14ac:dyDescent="0.3">
      <c r="A436" s="64" t="s">
        <v>919</v>
      </c>
      <c r="B436" s="61" t="s">
        <v>920</v>
      </c>
      <c r="C436" s="62">
        <v>14420</v>
      </c>
    </row>
    <row r="437" spans="1:3" x14ac:dyDescent="0.3">
      <c r="A437" s="64" t="s">
        <v>921</v>
      </c>
      <c r="B437" s="61" t="s">
        <v>922</v>
      </c>
      <c r="C437" s="62">
        <v>5010</v>
      </c>
    </row>
    <row r="438" spans="1:3" x14ac:dyDescent="0.3">
      <c r="A438" s="64" t="s">
        <v>923</v>
      </c>
      <c r="B438" s="61" t="s">
        <v>924</v>
      </c>
      <c r="C438" s="62">
        <v>5226</v>
      </c>
    </row>
    <row r="439" spans="1:3" x14ac:dyDescent="0.3">
      <c r="A439" s="64" t="s">
        <v>925</v>
      </c>
      <c r="B439" s="61" t="s">
        <v>926</v>
      </c>
      <c r="C439" s="62">
        <v>8156</v>
      </c>
    </row>
    <row r="440" spans="1:3" x14ac:dyDescent="0.3">
      <c r="A440" s="64" t="s">
        <v>927</v>
      </c>
      <c r="B440" s="61" t="s">
        <v>928</v>
      </c>
      <c r="C440" s="62">
        <v>4985</v>
      </c>
    </row>
    <row r="441" spans="1:3" x14ac:dyDescent="0.3">
      <c r="A441" s="64" t="s">
        <v>929</v>
      </c>
      <c r="B441" s="61" t="s">
        <v>930</v>
      </c>
      <c r="C441" s="62">
        <v>2514</v>
      </c>
    </row>
    <row r="442" spans="1:3" x14ac:dyDescent="0.3">
      <c r="A442" s="64" t="s">
        <v>931</v>
      </c>
      <c r="B442" s="61" t="s">
        <v>932</v>
      </c>
      <c r="C442" s="62">
        <v>6123</v>
      </c>
    </row>
    <row r="443" spans="1:3" x14ac:dyDescent="0.3">
      <c r="A443" s="64" t="s">
        <v>933</v>
      </c>
      <c r="B443" s="61" t="s">
        <v>934</v>
      </c>
      <c r="C443" s="62">
        <v>5041</v>
      </c>
    </row>
    <row r="444" spans="1:3" x14ac:dyDescent="0.3">
      <c r="A444" s="64" t="s">
        <v>935</v>
      </c>
      <c r="B444" s="61" t="s">
        <v>936</v>
      </c>
      <c r="C444" s="62">
        <v>6379</v>
      </c>
    </row>
    <row r="445" spans="1:3" x14ac:dyDescent="0.3">
      <c r="A445" s="64" t="s">
        <v>937</v>
      </c>
      <c r="B445" s="61" t="s">
        <v>938</v>
      </c>
      <c r="C445" s="62">
        <v>50593</v>
      </c>
    </row>
    <row r="446" spans="1:3" x14ac:dyDescent="0.3">
      <c r="A446" s="64" t="s">
        <v>939</v>
      </c>
      <c r="B446" s="61" t="s">
        <v>940</v>
      </c>
      <c r="C446" s="62">
        <v>11563</v>
      </c>
    </row>
    <row r="447" spans="1:3" x14ac:dyDescent="0.3">
      <c r="A447" s="64" t="s">
        <v>941</v>
      </c>
      <c r="B447" s="61" t="s">
        <v>942</v>
      </c>
      <c r="C447" s="62">
        <v>3184</v>
      </c>
    </row>
    <row r="448" spans="1:3" x14ac:dyDescent="0.3">
      <c r="A448" s="64" t="s">
        <v>943</v>
      </c>
      <c r="B448" s="61" t="s">
        <v>944</v>
      </c>
      <c r="C448" s="62">
        <v>2382</v>
      </c>
    </row>
    <row r="449" spans="1:3" x14ac:dyDescent="0.3">
      <c r="A449" s="64" t="s">
        <v>945</v>
      </c>
      <c r="B449" s="61" t="s">
        <v>946</v>
      </c>
      <c r="C449" s="62">
        <v>6495</v>
      </c>
    </row>
    <row r="450" spans="1:3" x14ac:dyDescent="0.3">
      <c r="A450" s="64" t="s">
        <v>2389</v>
      </c>
      <c r="B450" s="61" t="s">
        <v>2379</v>
      </c>
      <c r="C450" s="62">
        <v>155612</v>
      </c>
    </row>
    <row r="451" spans="1:3" x14ac:dyDescent="0.3">
      <c r="A451" s="64" t="s">
        <v>2390</v>
      </c>
      <c r="B451" s="61" t="s">
        <v>2380</v>
      </c>
      <c r="C451" s="62">
        <v>317587</v>
      </c>
    </row>
    <row r="452" spans="1:3" x14ac:dyDescent="0.3">
      <c r="A452" s="64" t="s">
        <v>947</v>
      </c>
      <c r="B452" s="61" t="s">
        <v>948</v>
      </c>
      <c r="C452" s="62">
        <v>5169</v>
      </c>
    </row>
    <row r="453" spans="1:3" x14ac:dyDescent="0.3">
      <c r="A453" s="64" t="s">
        <v>949</v>
      </c>
      <c r="B453" s="61" t="s">
        <v>950</v>
      </c>
      <c r="C453" s="62">
        <v>4848</v>
      </c>
    </row>
    <row r="454" spans="1:3" x14ac:dyDescent="0.3">
      <c r="A454" s="64" t="s">
        <v>951</v>
      </c>
      <c r="B454" s="61" t="s">
        <v>952</v>
      </c>
      <c r="C454" s="62">
        <v>6041</v>
      </c>
    </row>
    <row r="455" spans="1:3" x14ac:dyDescent="0.3">
      <c r="A455" s="64" t="s">
        <v>953</v>
      </c>
      <c r="B455" s="61" t="s">
        <v>954</v>
      </c>
      <c r="C455" s="62">
        <v>1324</v>
      </c>
    </row>
    <row r="456" spans="1:3" x14ac:dyDescent="0.3">
      <c r="A456" s="64" t="s">
        <v>955</v>
      </c>
      <c r="B456" s="61" t="s">
        <v>956</v>
      </c>
      <c r="C456" s="62">
        <v>18222</v>
      </c>
    </row>
    <row r="457" spans="1:3" x14ac:dyDescent="0.3">
      <c r="A457" s="64" t="s">
        <v>957</v>
      </c>
      <c r="B457" s="61" t="s">
        <v>958</v>
      </c>
      <c r="C457" s="62">
        <v>2617</v>
      </c>
    </row>
    <row r="458" spans="1:3" x14ac:dyDescent="0.3">
      <c r="A458" s="64" t="s">
        <v>959</v>
      </c>
      <c r="B458" s="61" t="s">
        <v>960</v>
      </c>
      <c r="C458" s="62">
        <v>6746</v>
      </c>
    </row>
    <row r="459" spans="1:3" x14ac:dyDescent="0.3">
      <c r="A459" s="64" t="s">
        <v>961</v>
      </c>
      <c r="B459" s="61" t="s">
        <v>962</v>
      </c>
      <c r="C459" s="62">
        <v>5086</v>
      </c>
    </row>
    <row r="460" spans="1:3" x14ac:dyDescent="0.3">
      <c r="A460" s="64" t="s">
        <v>963</v>
      </c>
      <c r="B460" s="61" t="s">
        <v>964</v>
      </c>
      <c r="C460" s="62">
        <v>3057</v>
      </c>
    </row>
    <row r="461" spans="1:3" x14ac:dyDescent="0.3">
      <c r="A461" s="64" t="s">
        <v>965</v>
      </c>
      <c r="B461" s="61" t="s">
        <v>966</v>
      </c>
      <c r="C461" s="62">
        <v>2068</v>
      </c>
    </row>
    <row r="462" spans="1:3" x14ac:dyDescent="0.3">
      <c r="A462" s="64" t="s">
        <v>967</v>
      </c>
      <c r="B462" s="61" t="s">
        <v>968</v>
      </c>
      <c r="C462" s="62">
        <v>4505</v>
      </c>
    </row>
    <row r="463" spans="1:3" x14ac:dyDescent="0.3">
      <c r="A463" s="64" t="s">
        <v>969</v>
      </c>
      <c r="B463" s="61" t="s">
        <v>970</v>
      </c>
      <c r="C463" s="62">
        <v>24327</v>
      </c>
    </row>
    <row r="464" spans="1:3" x14ac:dyDescent="0.3">
      <c r="A464" s="64" t="s">
        <v>971</v>
      </c>
      <c r="B464" s="61" t="s">
        <v>972</v>
      </c>
      <c r="C464" s="62">
        <v>4935</v>
      </c>
    </row>
    <row r="465" spans="1:3" x14ac:dyDescent="0.3">
      <c r="A465" s="64" t="s">
        <v>973</v>
      </c>
      <c r="B465" s="61" t="s">
        <v>974</v>
      </c>
      <c r="C465" s="62">
        <v>2267</v>
      </c>
    </row>
    <row r="466" spans="1:3" x14ac:dyDescent="0.3">
      <c r="A466" s="64" t="s">
        <v>975</v>
      </c>
      <c r="B466" s="61" t="s">
        <v>976</v>
      </c>
      <c r="C466" s="62">
        <v>1417</v>
      </c>
    </row>
    <row r="467" spans="1:3" x14ac:dyDescent="0.3">
      <c r="A467" s="64" t="s">
        <v>977</v>
      </c>
      <c r="B467" s="61" t="s">
        <v>978</v>
      </c>
      <c r="C467" s="62">
        <v>1820</v>
      </c>
    </row>
    <row r="468" spans="1:3" x14ac:dyDescent="0.3">
      <c r="A468" s="64" t="s">
        <v>979</v>
      </c>
      <c r="B468" s="61" t="s">
        <v>980</v>
      </c>
      <c r="C468" s="62">
        <v>5384</v>
      </c>
    </row>
    <row r="469" spans="1:3" x14ac:dyDescent="0.3">
      <c r="A469" s="64" t="s">
        <v>981</v>
      </c>
      <c r="B469" s="61" t="s">
        <v>982</v>
      </c>
      <c r="C469" s="62">
        <v>6571</v>
      </c>
    </row>
    <row r="470" spans="1:3" x14ac:dyDescent="0.3">
      <c r="A470" s="64" t="s">
        <v>983</v>
      </c>
      <c r="B470" s="61" t="s">
        <v>808</v>
      </c>
      <c r="C470" s="62">
        <v>2009</v>
      </c>
    </row>
    <row r="471" spans="1:3" x14ac:dyDescent="0.3">
      <c r="A471" s="64" t="s">
        <v>984</v>
      </c>
      <c r="B471" s="61" t="s">
        <v>985</v>
      </c>
      <c r="C471" s="62">
        <v>3954</v>
      </c>
    </row>
    <row r="472" spans="1:3" x14ac:dyDescent="0.3">
      <c r="A472" s="64" t="s">
        <v>986</v>
      </c>
      <c r="B472" s="61" t="s">
        <v>987</v>
      </c>
      <c r="C472" s="62">
        <v>11601</v>
      </c>
    </row>
    <row r="473" spans="1:3" x14ac:dyDescent="0.3">
      <c r="A473" s="64" t="s">
        <v>988</v>
      </c>
      <c r="B473" s="61" t="s">
        <v>989</v>
      </c>
      <c r="C473" s="62">
        <v>616</v>
      </c>
    </row>
    <row r="474" spans="1:3" x14ac:dyDescent="0.3">
      <c r="A474" s="64" t="s">
        <v>990</v>
      </c>
      <c r="B474" s="61" t="s">
        <v>991</v>
      </c>
      <c r="C474" s="62">
        <v>2966</v>
      </c>
    </row>
    <row r="475" spans="1:3" x14ac:dyDescent="0.3">
      <c r="A475" s="64" t="s">
        <v>992</v>
      </c>
      <c r="B475" s="61" t="s">
        <v>993</v>
      </c>
      <c r="C475" s="62">
        <v>3941</v>
      </c>
    </row>
    <row r="476" spans="1:3" x14ac:dyDescent="0.3">
      <c r="A476" s="64" t="s">
        <v>994</v>
      </c>
      <c r="B476" s="61" t="s">
        <v>995</v>
      </c>
      <c r="C476" s="62">
        <v>2845</v>
      </c>
    </row>
    <row r="477" spans="1:3" x14ac:dyDescent="0.3">
      <c r="A477" s="64" t="s">
        <v>996</v>
      </c>
      <c r="B477" s="61" t="s">
        <v>997</v>
      </c>
      <c r="C477" s="62">
        <v>5808</v>
      </c>
    </row>
    <row r="478" spans="1:3" x14ac:dyDescent="0.3">
      <c r="A478" s="64" t="s">
        <v>998</v>
      </c>
      <c r="B478" s="61" t="s">
        <v>999</v>
      </c>
      <c r="C478" s="62">
        <v>4696</v>
      </c>
    </row>
    <row r="479" spans="1:3" x14ac:dyDescent="0.3">
      <c r="A479" s="64" t="s">
        <v>1000</v>
      </c>
      <c r="B479" s="61" t="s">
        <v>1001</v>
      </c>
      <c r="C479" s="62">
        <v>6299</v>
      </c>
    </row>
    <row r="480" spans="1:3" x14ac:dyDescent="0.3">
      <c r="A480" s="64" t="s">
        <v>1002</v>
      </c>
      <c r="B480" s="61" t="s">
        <v>1003</v>
      </c>
      <c r="C480" s="62">
        <v>6293</v>
      </c>
    </row>
    <row r="481" spans="1:3" x14ac:dyDescent="0.3">
      <c r="A481" s="64" t="s">
        <v>1004</v>
      </c>
      <c r="B481" s="61" t="s">
        <v>1005</v>
      </c>
      <c r="C481" s="62">
        <v>14358</v>
      </c>
    </row>
    <row r="482" spans="1:3" x14ac:dyDescent="0.3">
      <c r="A482" s="64" t="s">
        <v>1006</v>
      </c>
      <c r="B482" s="61" t="s">
        <v>1007</v>
      </c>
      <c r="C482" s="62">
        <v>9053</v>
      </c>
    </row>
    <row r="483" spans="1:3" x14ac:dyDescent="0.3">
      <c r="A483" s="64" t="s">
        <v>1008</v>
      </c>
      <c r="B483" s="61" t="s">
        <v>1009</v>
      </c>
      <c r="C483" s="62">
        <v>12613</v>
      </c>
    </row>
    <row r="484" spans="1:3" x14ac:dyDescent="0.3">
      <c r="A484" s="64" t="s">
        <v>1010</v>
      </c>
      <c r="B484" s="61" t="s">
        <v>1011</v>
      </c>
      <c r="C484" s="62">
        <v>14737</v>
      </c>
    </row>
    <row r="485" spans="1:3" x14ac:dyDescent="0.3">
      <c r="A485" s="64" t="s">
        <v>1012</v>
      </c>
      <c r="B485" s="61" t="s">
        <v>1013</v>
      </c>
      <c r="C485" s="62">
        <v>2428</v>
      </c>
    </row>
    <row r="486" spans="1:3" x14ac:dyDescent="0.3">
      <c r="A486" s="64" t="s">
        <v>1014</v>
      </c>
      <c r="B486" s="61" t="s">
        <v>1015</v>
      </c>
      <c r="C486" s="62">
        <v>15551</v>
      </c>
    </row>
    <row r="487" spans="1:3" x14ac:dyDescent="0.3">
      <c r="A487" s="64" t="s">
        <v>1016</v>
      </c>
      <c r="B487" s="61" t="s">
        <v>1017</v>
      </c>
      <c r="C487" s="62">
        <v>2764</v>
      </c>
    </row>
    <row r="488" spans="1:3" x14ac:dyDescent="0.3">
      <c r="A488" s="64" t="s">
        <v>1018</v>
      </c>
      <c r="B488" s="61" t="s">
        <v>1019</v>
      </c>
      <c r="C488" s="62">
        <v>2484</v>
      </c>
    </row>
    <row r="489" spans="1:3" x14ac:dyDescent="0.3">
      <c r="A489" s="64" t="s">
        <v>1020</v>
      </c>
      <c r="B489" s="61" t="s">
        <v>1021</v>
      </c>
      <c r="C489" s="62">
        <v>484</v>
      </c>
    </row>
    <row r="490" spans="1:3" x14ac:dyDescent="0.3">
      <c r="A490" s="64" t="s">
        <v>1022</v>
      </c>
      <c r="B490" s="61" t="s">
        <v>1023</v>
      </c>
      <c r="C490" s="62">
        <v>12333</v>
      </c>
    </row>
    <row r="491" spans="1:3" x14ac:dyDescent="0.3">
      <c r="A491" s="64" t="s">
        <v>1024</v>
      </c>
      <c r="B491" s="61" t="s">
        <v>1025</v>
      </c>
      <c r="C491" s="62">
        <v>2600</v>
      </c>
    </row>
    <row r="492" spans="1:3" x14ac:dyDescent="0.3">
      <c r="A492" s="64" t="s">
        <v>1026</v>
      </c>
      <c r="B492" s="61" t="s">
        <v>1027</v>
      </c>
      <c r="C492" s="62">
        <v>11813</v>
      </c>
    </row>
    <row r="493" spans="1:3" x14ac:dyDescent="0.3">
      <c r="A493" s="64" t="s">
        <v>1028</v>
      </c>
      <c r="B493" s="61" t="s">
        <v>1029</v>
      </c>
      <c r="C493" s="62">
        <v>21687</v>
      </c>
    </row>
    <row r="494" spans="1:3" x14ac:dyDescent="0.3">
      <c r="A494" s="64" t="s">
        <v>1030</v>
      </c>
      <c r="B494" s="61" t="s">
        <v>1031</v>
      </c>
      <c r="C494" s="62">
        <v>9273</v>
      </c>
    </row>
    <row r="495" spans="1:3" x14ac:dyDescent="0.3">
      <c r="A495" s="64" t="s">
        <v>1032</v>
      </c>
      <c r="B495" s="61" t="s">
        <v>1033</v>
      </c>
      <c r="C495" s="62">
        <v>13139</v>
      </c>
    </row>
    <row r="496" spans="1:3" x14ac:dyDescent="0.3">
      <c r="A496" s="64" t="s">
        <v>1034</v>
      </c>
      <c r="B496" s="61" t="s">
        <v>1035</v>
      </c>
      <c r="C496" s="62">
        <v>12868</v>
      </c>
    </row>
    <row r="497" spans="1:3" x14ac:dyDescent="0.3">
      <c r="A497" s="64" t="s">
        <v>1036</v>
      </c>
      <c r="B497" s="61" t="s">
        <v>1037</v>
      </c>
      <c r="C497" s="62">
        <v>6624</v>
      </c>
    </row>
    <row r="498" spans="1:3" x14ac:dyDescent="0.3">
      <c r="A498" s="64" t="s">
        <v>1038</v>
      </c>
      <c r="B498" s="61" t="s">
        <v>1039</v>
      </c>
      <c r="C498" s="62">
        <v>26783</v>
      </c>
    </row>
    <row r="499" spans="1:3" x14ac:dyDescent="0.3">
      <c r="A499" s="64" t="s">
        <v>1040</v>
      </c>
      <c r="B499" s="61" t="s">
        <v>854</v>
      </c>
      <c r="C499" s="62">
        <v>3444</v>
      </c>
    </row>
    <row r="500" spans="1:3" x14ac:dyDescent="0.3">
      <c r="A500" s="64" t="s">
        <v>1041</v>
      </c>
      <c r="B500" s="61" t="s">
        <v>1042</v>
      </c>
      <c r="C500" s="62">
        <v>4075</v>
      </c>
    </row>
    <row r="501" spans="1:3" x14ac:dyDescent="0.3">
      <c r="A501" s="64" t="s">
        <v>1043</v>
      </c>
      <c r="B501" s="61" t="s">
        <v>1044</v>
      </c>
      <c r="C501" s="62">
        <v>5329</v>
      </c>
    </row>
    <row r="502" spans="1:3" x14ac:dyDescent="0.3">
      <c r="A502" s="64" t="s">
        <v>1045</v>
      </c>
      <c r="B502" s="61" t="s">
        <v>1046</v>
      </c>
      <c r="C502" s="62">
        <v>8748</v>
      </c>
    </row>
    <row r="503" spans="1:3" x14ac:dyDescent="0.3">
      <c r="A503" s="64" t="s">
        <v>1047</v>
      </c>
      <c r="B503" s="61" t="s">
        <v>1048</v>
      </c>
      <c r="C503" s="62">
        <v>4205</v>
      </c>
    </row>
    <row r="504" spans="1:3" x14ac:dyDescent="0.3">
      <c r="A504" s="64" t="s">
        <v>1049</v>
      </c>
      <c r="B504" s="61" t="s">
        <v>1050</v>
      </c>
      <c r="C504" s="62">
        <v>13295</v>
      </c>
    </row>
    <row r="505" spans="1:3" x14ac:dyDescent="0.3">
      <c r="A505" s="64" t="s">
        <v>1051</v>
      </c>
      <c r="B505" s="61" t="s">
        <v>1052</v>
      </c>
      <c r="C505" s="62">
        <v>1762</v>
      </c>
    </row>
    <row r="506" spans="1:3" x14ac:dyDescent="0.3">
      <c r="A506" s="64" t="s">
        <v>1053</v>
      </c>
      <c r="B506" s="61" t="s">
        <v>1054</v>
      </c>
      <c r="C506" s="62">
        <v>7176</v>
      </c>
    </row>
    <row r="507" spans="1:3" x14ac:dyDescent="0.3">
      <c r="A507" s="64" t="s">
        <v>1055</v>
      </c>
      <c r="B507" s="61" t="s">
        <v>1056</v>
      </c>
      <c r="C507" s="62">
        <v>11401</v>
      </c>
    </row>
    <row r="508" spans="1:3" x14ac:dyDescent="0.3">
      <c r="A508" s="64" t="s">
        <v>1057</v>
      </c>
      <c r="B508" s="61" t="s">
        <v>1058</v>
      </c>
      <c r="C508" s="62">
        <v>12262</v>
      </c>
    </row>
    <row r="509" spans="1:3" x14ac:dyDescent="0.3">
      <c r="A509" s="64" t="s">
        <v>1059</v>
      </c>
      <c r="B509" s="61" t="s">
        <v>1060</v>
      </c>
      <c r="C509" s="62">
        <v>10665</v>
      </c>
    </row>
    <row r="510" spans="1:3" x14ac:dyDescent="0.3">
      <c r="A510" s="64" t="s">
        <v>1061</v>
      </c>
      <c r="B510" s="61" t="s">
        <v>1062</v>
      </c>
      <c r="C510" s="62">
        <v>8706</v>
      </c>
    </row>
    <row r="511" spans="1:3" x14ac:dyDescent="0.3">
      <c r="A511" s="64" t="s">
        <v>1063</v>
      </c>
      <c r="B511" s="61" t="s">
        <v>1064</v>
      </c>
      <c r="C511" s="62">
        <v>2139</v>
      </c>
    </row>
    <row r="512" spans="1:3" x14ac:dyDescent="0.3">
      <c r="A512" s="64" t="s">
        <v>1065</v>
      </c>
      <c r="B512" s="61" t="s">
        <v>1066</v>
      </c>
      <c r="C512" s="62">
        <v>8468</v>
      </c>
    </row>
    <row r="513" spans="1:3" x14ac:dyDescent="0.3">
      <c r="A513" s="64" t="s">
        <v>1067</v>
      </c>
      <c r="B513" s="61" t="s">
        <v>1068</v>
      </c>
      <c r="C513" s="62">
        <v>15328</v>
      </c>
    </row>
    <row r="514" spans="1:3" x14ac:dyDescent="0.3">
      <c r="A514" s="64" t="s">
        <v>1069</v>
      </c>
      <c r="B514" s="61" t="s">
        <v>1070</v>
      </c>
      <c r="C514" s="62">
        <v>4330</v>
      </c>
    </row>
    <row r="515" spans="1:3" x14ac:dyDescent="0.3">
      <c r="A515" s="64" t="s">
        <v>1071</v>
      </c>
      <c r="B515" s="61" t="s">
        <v>1072</v>
      </c>
      <c r="C515" s="62">
        <v>2865</v>
      </c>
    </row>
    <row r="516" spans="1:3" x14ac:dyDescent="0.3">
      <c r="A516" s="64" t="s">
        <v>1073</v>
      </c>
      <c r="B516" s="61" t="s">
        <v>1074</v>
      </c>
      <c r="C516" s="62">
        <v>15144</v>
      </c>
    </row>
    <row r="517" spans="1:3" x14ac:dyDescent="0.3">
      <c r="A517" s="64" t="s">
        <v>1075</v>
      </c>
      <c r="B517" s="61" t="s">
        <v>1076</v>
      </c>
      <c r="C517" s="62">
        <v>22058</v>
      </c>
    </row>
    <row r="518" spans="1:3" x14ac:dyDescent="0.3">
      <c r="A518" s="64" t="s">
        <v>1077</v>
      </c>
      <c r="B518" s="61" t="s">
        <v>1078</v>
      </c>
      <c r="C518" s="62">
        <v>36987</v>
      </c>
    </row>
    <row r="519" spans="1:3" x14ac:dyDescent="0.3">
      <c r="A519" s="64" t="s">
        <v>1079</v>
      </c>
      <c r="B519" s="61" t="s">
        <v>1080</v>
      </c>
      <c r="C519" s="62">
        <v>1748</v>
      </c>
    </row>
    <row r="520" spans="1:3" x14ac:dyDescent="0.3">
      <c r="A520" s="64" t="s">
        <v>1081</v>
      </c>
      <c r="B520" s="61" t="s">
        <v>1082</v>
      </c>
      <c r="C520" s="62">
        <v>5835</v>
      </c>
    </row>
    <row r="521" spans="1:3" x14ac:dyDescent="0.3">
      <c r="A521" s="64" t="s">
        <v>1083</v>
      </c>
      <c r="B521" s="61" t="s">
        <v>1084</v>
      </c>
      <c r="C521" s="62">
        <v>16140</v>
      </c>
    </row>
    <row r="522" spans="1:3" x14ac:dyDescent="0.3">
      <c r="A522" s="64" t="s">
        <v>1085</v>
      </c>
      <c r="B522" s="61" t="s">
        <v>1086</v>
      </c>
      <c r="C522" s="62">
        <v>45934</v>
      </c>
    </row>
    <row r="523" spans="1:3" x14ac:dyDescent="0.3">
      <c r="A523" s="64" t="s">
        <v>1087</v>
      </c>
      <c r="B523" s="61" t="s">
        <v>1088</v>
      </c>
      <c r="C523" s="62">
        <v>3205</v>
      </c>
    </row>
    <row r="524" spans="1:3" x14ac:dyDescent="0.3">
      <c r="A524" s="64" t="s">
        <v>1089</v>
      </c>
      <c r="B524" s="61" t="s">
        <v>1090</v>
      </c>
      <c r="C524" s="62">
        <v>27769</v>
      </c>
    </row>
    <row r="525" spans="1:3" x14ac:dyDescent="0.3">
      <c r="A525" s="64" t="s">
        <v>1091</v>
      </c>
      <c r="B525" s="61" t="s">
        <v>1092</v>
      </c>
      <c r="C525" s="62">
        <v>3337</v>
      </c>
    </row>
    <row r="526" spans="1:3" x14ac:dyDescent="0.3">
      <c r="A526" s="64" t="s">
        <v>1093</v>
      </c>
      <c r="B526" s="61" t="s">
        <v>1094</v>
      </c>
      <c r="C526" s="62">
        <v>2404</v>
      </c>
    </row>
    <row r="527" spans="1:3" x14ac:dyDescent="0.3">
      <c r="A527" s="64" t="s">
        <v>1095</v>
      </c>
      <c r="B527" s="61" t="s">
        <v>1096</v>
      </c>
      <c r="C527" s="62">
        <v>5244</v>
      </c>
    </row>
    <row r="528" spans="1:3" x14ac:dyDescent="0.3">
      <c r="A528" s="64" t="s">
        <v>1097</v>
      </c>
      <c r="B528" s="61" t="s">
        <v>1098</v>
      </c>
      <c r="C528" s="62">
        <v>13973</v>
      </c>
    </row>
    <row r="529" spans="1:3" x14ac:dyDescent="0.3">
      <c r="A529" s="64" t="s">
        <v>1099</v>
      </c>
      <c r="B529" s="61" t="s">
        <v>1100</v>
      </c>
      <c r="C529" s="62">
        <v>2346</v>
      </c>
    </row>
    <row r="530" spans="1:3" x14ac:dyDescent="0.3">
      <c r="A530" s="64" t="s">
        <v>1101</v>
      </c>
      <c r="B530" s="61" t="s">
        <v>1102</v>
      </c>
      <c r="C530" s="62">
        <v>14609</v>
      </c>
    </row>
    <row r="531" spans="1:3" x14ac:dyDescent="0.3">
      <c r="A531" s="64" t="s">
        <v>1103</v>
      </c>
      <c r="B531" s="61" t="s">
        <v>1104</v>
      </c>
      <c r="C531" s="62">
        <v>3896</v>
      </c>
    </row>
    <row r="532" spans="1:3" x14ac:dyDescent="0.3">
      <c r="A532" s="64" t="s">
        <v>1105</v>
      </c>
      <c r="B532" s="61" t="s">
        <v>1106</v>
      </c>
      <c r="C532" s="62">
        <v>9577</v>
      </c>
    </row>
    <row r="533" spans="1:3" x14ac:dyDescent="0.3">
      <c r="A533" s="64" t="s">
        <v>2391</v>
      </c>
      <c r="B533" s="61" t="s">
        <v>2381</v>
      </c>
      <c r="C533" s="62">
        <v>134423</v>
      </c>
    </row>
    <row r="534" spans="1:3" x14ac:dyDescent="0.3">
      <c r="A534" s="64" t="s">
        <v>1107</v>
      </c>
      <c r="B534" s="61" t="s">
        <v>1108</v>
      </c>
      <c r="C534" s="62">
        <v>10833</v>
      </c>
    </row>
    <row r="535" spans="1:3" x14ac:dyDescent="0.3">
      <c r="A535" s="64" t="s">
        <v>1109</v>
      </c>
      <c r="B535" s="61" t="s">
        <v>1110</v>
      </c>
      <c r="C535" s="62">
        <v>7880</v>
      </c>
    </row>
    <row r="536" spans="1:3" x14ac:dyDescent="0.3">
      <c r="A536" s="64" t="s">
        <v>1111</v>
      </c>
      <c r="B536" s="61" t="s">
        <v>1112</v>
      </c>
      <c r="C536" s="62">
        <v>9228</v>
      </c>
    </row>
    <row r="537" spans="1:3" x14ac:dyDescent="0.3">
      <c r="A537" s="64" t="s">
        <v>1113</v>
      </c>
      <c r="B537" s="61" t="s">
        <v>1114</v>
      </c>
      <c r="C537" s="62">
        <v>2262</v>
      </c>
    </row>
    <row r="538" spans="1:3" x14ac:dyDescent="0.3">
      <c r="A538" s="64" t="s">
        <v>1115</v>
      </c>
      <c r="B538" s="61" t="s">
        <v>1116</v>
      </c>
      <c r="C538" s="62">
        <v>4913</v>
      </c>
    </row>
    <row r="539" spans="1:3" x14ac:dyDescent="0.3">
      <c r="A539" s="64" t="s">
        <v>1117</v>
      </c>
      <c r="B539" s="61" t="s">
        <v>1118</v>
      </c>
      <c r="C539" s="62">
        <v>2110</v>
      </c>
    </row>
    <row r="540" spans="1:3" x14ac:dyDescent="0.3">
      <c r="A540" s="64" t="s">
        <v>1119</v>
      </c>
      <c r="B540" s="61" t="s">
        <v>1120</v>
      </c>
      <c r="C540" s="62">
        <v>1180</v>
      </c>
    </row>
    <row r="541" spans="1:3" x14ac:dyDescent="0.3">
      <c r="A541" s="64" t="s">
        <v>1121</v>
      </c>
      <c r="B541" s="61" t="s">
        <v>1122</v>
      </c>
      <c r="C541" s="62">
        <v>3616</v>
      </c>
    </row>
    <row r="542" spans="1:3" x14ac:dyDescent="0.3">
      <c r="A542" s="64" t="s">
        <v>1123</v>
      </c>
      <c r="B542" s="61" t="s">
        <v>1124</v>
      </c>
      <c r="C542" s="62">
        <v>5873</v>
      </c>
    </row>
    <row r="543" spans="1:3" x14ac:dyDescent="0.3">
      <c r="A543" s="64" t="s">
        <v>1125</v>
      </c>
      <c r="B543" s="61" t="s">
        <v>1126</v>
      </c>
      <c r="C543" s="62">
        <v>7659</v>
      </c>
    </row>
    <row r="544" spans="1:3" x14ac:dyDescent="0.3">
      <c r="A544" s="64" t="s">
        <v>1127</v>
      </c>
      <c r="B544" s="61" t="s">
        <v>1128</v>
      </c>
      <c r="C544" s="62">
        <v>1627</v>
      </c>
    </row>
    <row r="545" spans="1:3" x14ac:dyDescent="0.3">
      <c r="A545" s="64" t="s">
        <v>1129</v>
      </c>
      <c r="B545" s="61" t="s">
        <v>1130</v>
      </c>
      <c r="C545" s="62">
        <v>23829</v>
      </c>
    </row>
    <row r="546" spans="1:3" x14ac:dyDescent="0.3">
      <c r="A546" s="64" t="s">
        <v>1131</v>
      </c>
      <c r="B546" s="61" t="s">
        <v>1132</v>
      </c>
      <c r="C546" s="62">
        <v>5720</v>
      </c>
    </row>
    <row r="547" spans="1:3" x14ac:dyDescent="0.3">
      <c r="A547" s="64" t="s">
        <v>1133</v>
      </c>
      <c r="B547" s="61" t="s">
        <v>1134</v>
      </c>
      <c r="C547" s="62">
        <v>3148</v>
      </c>
    </row>
    <row r="548" spans="1:3" x14ac:dyDescent="0.3">
      <c r="A548" s="64" t="s">
        <v>1135</v>
      </c>
      <c r="B548" s="61" t="s">
        <v>1136</v>
      </c>
      <c r="C548" s="62">
        <v>3036</v>
      </c>
    </row>
    <row r="549" spans="1:3" x14ac:dyDescent="0.3">
      <c r="A549" s="64" t="s">
        <v>1137</v>
      </c>
      <c r="B549" s="61" t="s">
        <v>1138</v>
      </c>
      <c r="C549" s="62">
        <v>2546</v>
      </c>
    </row>
    <row r="550" spans="1:3" x14ac:dyDescent="0.3">
      <c r="A550" s="64" t="s">
        <v>1139</v>
      </c>
      <c r="B550" s="61" t="s">
        <v>1140</v>
      </c>
      <c r="C550" s="62">
        <v>1999</v>
      </c>
    </row>
    <row r="551" spans="1:3" x14ac:dyDescent="0.3">
      <c r="A551" s="64" t="s">
        <v>1141</v>
      </c>
      <c r="B551" s="61" t="s">
        <v>1142</v>
      </c>
      <c r="C551" s="62">
        <v>7650</v>
      </c>
    </row>
    <row r="552" spans="1:3" x14ac:dyDescent="0.3">
      <c r="A552" s="64" t="s">
        <v>1143</v>
      </c>
      <c r="B552" s="61" t="s">
        <v>1144</v>
      </c>
      <c r="C552" s="62">
        <v>2197</v>
      </c>
    </row>
    <row r="553" spans="1:3" x14ac:dyDescent="0.3">
      <c r="A553" s="64" t="s">
        <v>1145</v>
      </c>
      <c r="B553" s="61" t="s">
        <v>1146</v>
      </c>
      <c r="C553" s="62">
        <v>2822</v>
      </c>
    </row>
    <row r="554" spans="1:3" x14ac:dyDescent="0.3">
      <c r="A554" s="64" t="s">
        <v>1147</v>
      </c>
      <c r="B554" s="61" t="s">
        <v>1148</v>
      </c>
      <c r="C554" s="62">
        <v>2402</v>
      </c>
    </row>
    <row r="555" spans="1:3" x14ac:dyDescent="0.3">
      <c r="A555" s="64" t="s">
        <v>1149</v>
      </c>
      <c r="B555" s="61" t="s">
        <v>1150</v>
      </c>
      <c r="C555" s="62">
        <v>10415</v>
      </c>
    </row>
    <row r="556" spans="1:3" x14ac:dyDescent="0.3">
      <c r="A556" s="64" t="s">
        <v>1151</v>
      </c>
      <c r="B556" s="61" t="s">
        <v>1152</v>
      </c>
      <c r="C556" s="62">
        <v>10046</v>
      </c>
    </row>
    <row r="557" spans="1:3" x14ac:dyDescent="0.3">
      <c r="A557" s="64" t="s">
        <v>1153</v>
      </c>
      <c r="B557" s="61" t="s">
        <v>1154</v>
      </c>
      <c r="C557" s="62">
        <v>3225</v>
      </c>
    </row>
    <row r="558" spans="1:3" x14ac:dyDescent="0.3">
      <c r="A558" s="64" t="s">
        <v>1155</v>
      </c>
      <c r="B558" s="61" t="s">
        <v>1156</v>
      </c>
      <c r="C558" s="62">
        <v>24804</v>
      </c>
    </row>
    <row r="559" spans="1:3" x14ac:dyDescent="0.3">
      <c r="A559" s="64" t="s">
        <v>1157</v>
      </c>
      <c r="B559" s="61" t="s">
        <v>1158</v>
      </c>
      <c r="C559" s="62">
        <v>10205</v>
      </c>
    </row>
    <row r="560" spans="1:3" x14ac:dyDescent="0.3">
      <c r="A560" s="64" t="s">
        <v>1159</v>
      </c>
      <c r="B560" s="61" t="s">
        <v>1160</v>
      </c>
      <c r="C560" s="62">
        <v>4661</v>
      </c>
    </row>
    <row r="561" spans="1:3" x14ac:dyDescent="0.3">
      <c r="A561" s="64" t="s">
        <v>1161</v>
      </c>
      <c r="B561" s="61" t="s">
        <v>1162</v>
      </c>
      <c r="C561" s="62">
        <v>4481</v>
      </c>
    </row>
    <row r="562" spans="1:3" x14ac:dyDescent="0.3">
      <c r="A562" s="64" t="s">
        <v>1163</v>
      </c>
      <c r="B562" s="61" t="s">
        <v>1164</v>
      </c>
      <c r="C562" s="62">
        <v>4093</v>
      </c>
    </row>
    <row r="563" spans="1:3" x14ac:dyDescent="0.3">
      <c r="A563" s="64" t="s">
        <v>1165</v>
      </c>
      <c r="B563" s="61" t="s">
        <v>1166</v>
      </c>
      <c r="C563" s="62">
        <v>5588</v>
      </c>
    </row>
    <row r="564" spans="1:3" x14ac:dyDescent="0.3">
      <c r="A564" s="64" t="s">
        <v>1167</v>
      </c>
      <c r="B564" s="61" t="s">
        <v>1168</v>
      </c>
      <c r="C564" s="62">
        <v>7699</v>
      </c>
    </row>
    <row r="565" spans="1:3" x14ac:dyDescent="0.3">
      <c r="A565" s="64" t="s">
        <v>1169</v>
      </c>
      <c r="B565" s="61" t="s">
        <v>1170</v>
      </c>
      <c r="C565" s="62">
        <v>5962</v>
      </c>
    </row>
    <row r="566" spans="1:3" x14ac:dyDescent="0.3">
      <c r="A566" s="64" t="s">
        <v>1171</v>
      </c>
      <c r="B566" s="61" t="s">
        <v>1172</v>
      </c>
      <c r="C566" s="62">
        <v>2897</v>
      </c>
    </row>
    <row r="567" spans="1:3" x14ac:dyDescent="0.3">
      <c r="A567" s="64" t="s">
        <v>1173</v>
      </c>
      <c r="B567" s="61" t="s">
        <v>1174</v>
      </c>
      <c r="C567" s="62">
        <v>8137</v>
      </c>
    </row>
    <row r="568" spans="1:3" x14ac:dyDescent="0.3">
      <c r="A568" s="64" t="s">
        <v>1175</v>
      </c>
      <c r="B568" s="61" t="s">
        <v>1176</v>
      </c>
      <c r="C568" s="62">
        <v>6447</v>
      </c>
    </row>
    <row r="569" spans="1:3" x14ac:dyDescent="0.3">
      <c r="A569" s="64" t="s">
        <v>1177</v>
      </c>
      <c r="B569" s="61" t="s">
        <v>1178</v>
      </c>
      <c r="C569" s="62">
        <v>2885</v>
      </c>
    </row>
    <row r="570" spans="1:3" x14ac:dyDescent="0.3">
      <c r="A570" s="64" t="s">
        <v>1179</v>
      </c>
      <c r="B570" s="61" t="s">
        <v>1180</v>
      </c>
      <c r="C570" s="62">
        <v>26776</v>
      </c>
    </row>
    <row r="571" spans="1:3" x14ac:dyDescent="0.3">
      <c r="A571" s="64" t="s">
        <v>1181</v>
      </c>
      <c r="B571" s="61" t="s">
        <v>1182</v>
      </c>
      <c r="C571" s="62">
        <v>8048</v>
      </c>
    </row>
    <row r="572" spans="1:3" x14ac:dyDescent="0.3">
      <c r="A572" s="64" t="s">
        <v>1183</v>
      </c>
      <c r="B572" s="61" t="s">
        <v>1184</v>
      </c>
      <c r="C572" s="62">
        <v>5115</v>
      </c>
    </row>
    <row r="573" spans="1:3" x14ac:dyDescent="0.3">
      <c r="A573" s="64" t="s">
        <v>1185</v>
      </c>
      <c r="B573" s="61" t="s">
        <v>1186</v>
      </c>
      <c r="C573" s="62">
        <v>12401</v>
      </c>
    </row>
    <row r="574" spans="1:3" x14ac:dyDescent="0.3">
      <c r="A574" s="64" t="s">
        <v>1187</v>
      </c>
      <c r="B574" s="61" t="s">
        <v>1188</v>
      </c>
      <c r="C574" s="62">
        <v>4707</v>
      </c>
    </row>
    <row r="575" spans="1:3" x14ac:dyDescent="0.3">
      <c r="A575" s="64" t="s">
        <v>1189</v>
      </c>
      <c r="B575" s="61" t="s">
        <v>1190</v>
      </c>
      <c r="C575" s="62">
        <v>2813</v>
      </c>
    </row>
    <row r="576" spans="1:3" x14ac:dyDescent="0.3">
      <c r="A576" s="64" t="s">
        <v>1191</v>
      </c>
      <c r="B576" s="61" t="s">
        <v>1192</v>
      </c>
      <c r="C576" s="62">
        <v>5333</v>
      </c>
    </row>
    <row r="577" spans="1:3" x14ac:dyDescent="0.3">
      <c r="A577" s="64" t="s">
        <v>1193</v>
      </c>
      <c r="B577" s="61" t="s">
        <v>1194</v>
      </c>
      <c r="C577" s="62">
        <v>6785</v>
      </c>
    </row>
    <row r="578" spans="1:3" x14ac:dyDescent="0.3">
      <c r="A578" s="64" t="s">
        <v>1195</v>
      </c>
      <c r="B578" s="61" t="s">
        <v>1196</v>
      </c>
      <c r="C578" s="62">
        <v>2857</v>
      </c>
    </row>
    <row r="579" spans="1:3" x14ac:dyDescent="0.3">
      <c r="A579" s="64" t="s">
        <v>1197</v>
      </c>
      <c r="B579" s="61" t="s">
        <v>1198</v>
      </c>
      <c r="C579" s="62">
        <v>3293</v>
      </c>
    </row>
    <row r="580" spans="1:3" x14ac:dyDescent="0.3">
      <c r="A580" s="64" t="s">
        <v>1199</v>
      </c>
      <c r="B580" s="61" t="s">
        <v>1200</v>
      </c>
      <c r="C580" s="62">
        <v>8687</v>
      </c>
    </row>
    <row r="581" spans="1:3" x14ac:dyDescent="0.3">
      <c r="A581" s="64" t="s">
        <v>1201</v>
      </c>
      <c r="B581" s="61" t="s">
        <v>1202</v>
      </c>
      <c r="C581" s="62">
        <v>11866</v>
      </c>
    </row>
    <row r="582" spans="1:3" x14ac:dyDescent="0.3">
      <c r="A582" s="64" t="s">
        <v>1203</v>
      </c>
      <c r="B582" s="61" t="s">
        <v>1204</v>
      </c>
      <c r="C582" s="62">
        <v>11339</v>
      </c>
    </row>
    <row r="583" spans="1:3" x14ac:dyDescent="0.3">
      <c r="A583" s="64" t="s">
        <v>1205</v>
      </c>
      <c r="B583" s="61" t="s">
        <v>1206</v>
      </c>
      <c r="C583" s="62">
        <v>6553</v>
      </c>
    </row>
    <row r="584" spans="1:3" x14ac:dyDescent="0.3">
      <c r="A584" s="64" t="s">
        <v>1207</v>
      </c>
      <c r="B584" s="61" t="s">
        <v>1208</v>
      </c>
      <c r="C584" s="62">
        <v>6261</v>
      </c>
    </row>
    <row r="585" spans="1:3" x14ac:dyDescent="0.3">
      <c r="A585" s="64" t="s">
        <v>1209</v>
      </c>
      <c r="B585" s="61" t="s">
        <v>1210</v>
      </c>
      <c r="C585" s="62">
        <v>3488</v>
      </c>
    </row>
    <row r="586" spans="1:3" x14ac:dyDescent="0.3">
      <c r="A586" s="64" t="s">
        <v>1211</v>
      </c>
      <c r="B586" s="61" t="s">
        <v>1212</v>
      </c>
      <c r="C586" s="62">
        <v>10175</v>
      </c>
    </row>
    <row r="587" spans="1:3" x14ac:dyDescent="0.3">
      <c r="A587" s="64" t="s">
        <v>1213</v>
      </c>
      <c r="B587" s="61" t="s">
        <v>1214</v>
      </c>
      <c r="C587" s="62">
        <v>6107</v>
      </c>
    </row>
    <row r="588" spans="1:3" x14ac:dyDescent="0.3">
      <c r="A588" s="64" t="s">
        <v>1215</v>
      </c>
      <c r="B588" s="61" t="s">
        <v>1216</v>
      </c>
      <c r="C588" s="62">
        <v>15421</v>
      </c>
    </row>
    <row r="589" spans="1:3" x14ac:dyDescent="0.3">
      <c r="A589" s="64" t="s">
        <v>1217</v>
      </c>
      <c r="B589" s="61" t="s">
        <v>1218</v>
      </c>
      <c r="C589" s="62">
        <v>8215</v>
      </c>
    </row>
    <row r="590" spans="1:3" x14ac:dyDescent="0.3">
      <c r="A590" s="64" t="s">
        <v>1219</v>
      </c>
      <c r="B590" s="61" t="s">
        <v>1220</v>
      </c>
      <c r="C590" s="62">
        <v>4316</v>
      </c>
    </row>
    <row r="591" spans="1:3" x14ac:dyDescent="0.3">
      <c r="A591" s="64" t="s">
        <v>1221</v>
      </c>
      <c r="B591" s="61" t="s">
        <v>1222</v>
      </c>
      <c r="C591" s="62">
        <v>6112</v>
      </c>
    </row>
    <row r="592" spans="1:3" x14ac:dyDescent="0.3">
      <c r="A592" s="64" t="s">
        <v>1223</v>
      </c>
      <c r="B592" s="61" t="s">
        <v>1224</v>
      </c>
      <c r="C592" s="62">
        <v>24499</v>
      </c>
    </row>
    <row r="593" spans="1:3" x14ac:dyDescent="0.3">
      <c r="A593" s="64" t="s">
        <v>1225</v>
      </c>
      <c r="B593" s="61" t="s">
        <v>1226</v>
      </c>
      <c r="C593" s="62">
        <v>2517</v>
      </c>
    </row>
    <row r="594" spans="1:3" x14ac:dyDescent="0.3">
      <c r="A594" s="64" t="s">
        <v>1227</v>
      </c>
      <c r="B594" s="61" t="s">
        <v>1228</v>
      </c>
      <c r="C594" s="62">
        <v>643</v>
      </c>
    </row>
    <row r="595" spans="1:3" x14ac:dyDescent="0.3">
      <c r="A595" s="64" t="s">
        <v>1229</v>
      </c>
      <c r="B595" s="61" t="s">
        <v>1230</v>
      </c>
      <c r="C595" s="62">
        <v>25667</v>
      </c>
    </row>
    <row r="596" spans="1:3" x14ac:dyDescent="0.3">
      <c r="A596" s="64" t="s">
        <v>1231</v>
      </c>
      <c r="B596" s="61" t="s">
        <v>1232</v>
      </c>
      <c r="C596" s="62">
        <v>7896</v>
      </c>
    </row>
    <row r="597" spans="1:3" x14ac:dyDescent="0.3">
      <c r="A597" s="64" t="s">
        <v>1233</v>
      </c>
      <c r="B597" s="61" t="s">
        <v>1234</v>
      </c>
      <c r="C597" s="62">
        <v>7256</v>
      </c>
    </row>
    <row r="598" spans="1:3" x14ac:dyDescent="0.3">
      <c r="A598" s="64" t="s">
        <v>1235</v>
      </c>
      <c r="B598" s="61" t="s">
        <v>1236</v>
      </c>
      <c r="C598" s="62">
        <v>2580</v>
      </c>
    </row>
    <row r="599" spans="1:3" x14ac:dyDescent="0.3">
      <c r="A599" s="64" t="s">
        <v>1237</v>
      </c>
      <c r="B599" s="61" t="s">
        <v>1238</v>
      </c>
      <c r="C599" s="62">
        <v>208</v>
      </c>
    </row>
    <row r="600" spans="1:3" x14ac:dyDescent="0.3">
      <c r="A600" s="64" t="s">
        <v>1239</v>
      </c>
      <c r="B600" s="61" t="s">
        <v>1240</v>
      </c>
      <c r="C600" s="62">
        <v>2101</v>
      </c>
    </row>
    <row r="601" spans="1:3" x14ac:dyDescent="0.3">
      <c r="A601" s="64" t="s">
        <v>1241</v>
      </c>
      <c r="B601" s="61" t="s">
        <v>1242</v>
      </c>
      <c r="C601" s="62">
        <v>6335</v>
      </c>
    </row>
    <row r="602" spans="1:3" x14ac:dyDescent="0.3">
      <c r="A602" s="64" t="s">
        <v>1243</v>
      </c>
      <c r="B602" s="61" t="s">
        <v>1244</v>
      </c>
      <c r="C602" s="62">
        <v>2039</v>
      </c>
    </row>
    <row r="603" spans="1:3" x14ac:dyDescent="0.3">
      <c r="A603" s="64" t="s">
        <v>2392</v>
      </c>
      <c r="B603" s="61" t="s">
        <v>2382</v>
      </c>
      <c r="C603" s="62">
        <v>237299</v>
      </c>
    </row>
    <row r="604" spans="1:3" x14ac:dyDescent="0.3">
      <c r="A604" s="64" t="s">
        <v>1245</v>
      </c>
      <c r="B604" s="61" t="s">
        <v>1246</v>
      </c>
      <c r="C604" s="62">
        <v>1510</v>
      </c>
    </row>
    <row r="605" spans="1:3" x14ac:dyDescent="0.3">
      <c r="A605" s="64" t="s">
        <v>1247</v>
      </c>
      <c r="B605" s="61" t="s">
        <v>1248</v>
      </c>
      <c r="C605" s="62">
        <v>2816</v>
      </c>
    </row>
    <row r="606" spans="1:3" x14ac:dyDescent="0.3">
      <c r="A606" s="64" t="s">
        <v>1249</v>
      </c>
      <c r="B606" s="61" t="s">
        <v>1250</v>
      </c>
      <c r="C606" s="62">
        <v>22227</v>
      </c>
    </row>
    <row r="607" spans="1:3" x14ac:dyDescent="0.3">
      <c r="A607" s="64" t="s">
        <v>1251</v>
      </c>
      <c r="B607" s="61" t="s">
        <v>1252</v>
      </c>
      <c r="C607" s="62">
        <v>4615</v>
      </c>
    </row>
    <row r="608" spans="1:3" x14ac:dyDescent="0.3">
      <c r="A608" s="64" t="s">
        <v>1253</v>
      </c>
      <c r="B608" s="61" t="s">
        <v>1254</v>
      </c>
      <c r="C608" s="62">
        <v>2489</v>
      </c>
    </row>
    <row r="609" spans="1:3" x14ac:dyDescent="0.3">
      <c r="A609" s="64" t="s">
        <v>1255</v>
      </c>
      <c r="B609" s="61" t="s">
        <v>1256</v>
      </c>
      <c r="C609" s="62">
        <v>5506</v>
      </c>
    </row>
    <row r="610" spans="1:3" x14ac:dyDescent="0.3">
      <c r="A610" s="64" t="s">
        <v>1257</v>
      </c>
      <c r="B610" s="61" t="s">
        <v>1258</v>
      </c>
      <c r="C610" s="62">
        <v>2318</v>
      </c>
    </row>
    <row r="611" spans="1:3" x14ac:dyDescent="0.3">
      <c r="A611" s="64" t="s">
        <v>1259</v>
      </c>
      <c r="B611" s="61" t="s">
        <v>1260</v>
      </c>
      <c r="C611" s="62">
        <v>16563</v>
      </c>
    </row>
    <row r="612" spans="1:3" x14ac:dyDescent="0.3">
      <c r="A612" s="64" t="s">
        <v>1261</v>
      </c>
      <c r="B612" s="61" t="s">
        <v>1262</v>
      </c>
      <c r="C612" s="62">
        <v>1871</v>
      </c>
    </row>
    <row r="613" spans="1:3" x14ac:dyDescent="0.3">
      <c r="A613" s="64" t="s">
        <v>1263</v>
      </c>
      <c r="B613" s="61" t="s">
        <v>1264</v>
      </c>
      <c r="C613" s="62">
        <v>3124</v>
      </c>
    </row>
    <row r="614" spans="1:3" x14ac:dyDescent="0.3">
      <c r="A614" s="64" t="s">
        <v>1265</v>
      </c>
      <c r="B614" s="61" t="s">
        <v>1266</v>
      </c>
      <c r="C614" s="62">
        <v>4411</v>
      </c>
    </row>
    <row r="615" spans="1:3" x14ac:dyDescent="0.3">
      <c r="A615" s="64" t="s">
        <v>1267</v>
      </c>
      <c r="B615" s="61" t="s">
        <v>1268</v>
      </c>
      <c r="C615" s="62">
        <v>2876</v>
      </c>
    </row>
    <row r="616" spans="1:3" x14ac:dyDescent="0.3">
      <c r="A616" s="64" t="s">
        <v>1269</v>
      </c>
      <c r="B616" s="61" t="s">
        <v>1270</v>
      </c>
      <c r="C616" s="62">
        <v>3777</v>
      </c>
    </row>
    <row r="617" spans="1:3" x14ac:dyDescent="0.3">
      <c r="A617" s="64" t="s">
        <v>1271</v>
      </c>
      <c r="B617" s="61" t="s">
        <v>1272</v>
      </c>
      <c r="C617" s="62">
        <v>2132</v>
      </c>
    </row>
    <row r="618" spans="1:3" x14ac:dyDescent="0.3">
      <c r="A618" s="64" t="s">
        <v>1273</v>
      </c>
      <c r="B618" s="61" t="s">
        <v>1274</v>
      </c>
      <c r="C618" s="62">
        <v>2484</v>
      </c>
    </row>
    <row r="619" spans="1:3" x14ac:dyDescent="0.3">
      <c r="A619" s="64" t="s">
        <v>1275</v>
      </c>
      <c r="B619" s="61" t="s">
        <v>1276</v>
      </c>
      <c r="C619" s="62">
        <v>1958</v>
      </c>
    </row>
    <row r="620" spans="1:3" x14ac:dyDescent="0.3">
      <c r="A620" s="64" t="s">
        <v>1277</v>
      </c>
      <c r="B620" s="61" t="s">
        <v>1278</v>
      </c>
      <c r="C620" s="62">
        <v>2053</v>
      </c>
    </row>
    <row r="621" spans="1:3" x14ac:dyDescent="0.3">
      <c r="A621" s="64" t="s">
        <v>1279</v>
      </c>
      <c r="B621" s="61" t="s">
        <v>1280</v>
      </c>
      <c r="C621" s="62">
        <v>3216</v>
      </c>
    </row>
    <row r="622" spans="1:3" x14ac:dyDescent="0.3">
      <c r="A622" s="64" t="s">
        <v>1281</v>
      </c>
      <c r="B622" s="61" t="s">
        <v>1282</v>
      </c>
      <c r="C622" s="62">
        <v>3178</v>
      </c>
    </row>
    <row r="623" spans="1:3" x14ac:dyDescent="0.3">
      <c r="A623" s="64" t="s">
        <v>1283</v>
      </c>
      <c r="B623" s="61" t="s">
        <v>1284</v>
      </c>
      <c r="C623" s="62">
        <v>12160</v>
      </c>
    </row>
    <row r="624" spans="1:3" x14ac:dyDescent="0.3">
      <c r="A624" s="64" t="s">
        <v>1285</v>
      </c>
      <c r="B624" s="61" t="s">
        <v>2383</v>
      </c>
      <c r="C624" s="62">
        <v>4863</v>
      </c>
    </row>
    <row r="625" spans="1:3" x14ac:dyDescent="0.3">
      <c r="A625" s="64" t="s">
        <v>1286</v>
      </c>
      <c r="B625" s="61" t="s">
        <v>1287</v>
      </c>
      <c r="C625" s="62">
        <v>6589</v>
      </c>
    </row>
    <row r="626" spans="1:3" x14ac:dyDescent="0.3">
      <c r="A626" s="64" t="s">
        <v>1288</v>
      </c>
      <c r="B626" s="61" t="s">
        <v>1289</v>
      </c>
      <c r="C626" s="62">
        <v>1154</v>
      </c>
    </row>
    <row r="627" spans="1:3" x14ac:dyDescent="0.3">
      <c r="A627" s="64" t="s">
        <v>1290</v>
      </c>
      <c r="B627" s="61" t="s">
        <v>1291</v>
      </c>
      <c r="C627" s="62">
        <v>2510</v>
      </c>
    </row>
    <row r="628" spans="1:3" x14ac:dyDescent="0.3">
      <c r="A628" s="64" t="s">
        <v>1292</v>
      </c>
      <c r="B628" s="61" t="s">
        <v>1293</v>
      </c>
      <c r="C628" s="62">
        <v>1196</v>
      </c>
    </row>
    <row r="629" spans="1:3" x14ac:dyDescent="0.3">
      <c r="A629" s="64" t="s">
        <v>1294</v>
      </c>
      <c r="B629" s="61" t="s">
        <v>1295</v>
      </c>
      <c r="C629" s="62">
        <v>6319</v>
      </c>
    </row>
    <row r="630" spans="1:3" x14ac:dyDescent="0.3">
      <c r="A630" s="64" t="s">
        <v>1296</v>
      </c>
      <c r="B630" s="61" t="s">
        <v>1297</v>
      </c>
      <c r="C630" s="62">
        <v>10349</v>
      </c>
    </row>
    <row r="631" spans="1:3" x14ac:dyDescent="0.3">
      <c r="A631" s="64" t="s">
        <v>1298</v>
      </c>
      <c r="B631" s="61" t="s">
        <v>1299</v>
      </c>
      <c r="C631" s="62">
        <v>5158</v>
      </c>
    </row>
    <row r="632" spans="1:3" x14ac:dyDescent="0.3">
      <c r="A632" s="64" t="s">
        <v>1300</v>
      </c>
      <c r="B632" s="61" t="s">
        <v>1301</v>
      </c>
      <c r="C632" s="62">
        <v>7662</v>
      </c>
    </row>
    <row r="633" spans="1:3" x14ac:dyDescent="0.3">
      <c r="A633" s="64" t="s">
        <v>1302</v>
      </c>
      <c r="B633" s="61" t="s">
        <v>1303</v>
      </c>
      <c r="C633" s="62">
        <v>2671</v>
      </c>
    </row>
    <row r="634" spans="1:3" x14ac:dyDescent="0.3">
      <c r="A634" s="64" t="s">
        <v>1304</v>
      </c>
      <c r="B634" s="61" t="s">
        <v>1305</v>
      </c>
      <c r="C634" s="62">
        <v>5560</v>
      </c>
    </row>
    <row r="635" spans="1:3" x14ac:dyDescent="0.3">
      <c r="A635" s="64" t="s">
        <v>1306</v>
      </c>
      <c r="B635" s="61" t="s">
        <v>2384</v>
      </c>
      <c r="C635" s="62">
        <v>20219</v>
      </c>
    </row>
    <row r="636" spans="1:3" x14ac:dyDescent="0.3">
      <c r="A636" s="64" t="s">
        <v>1307</v>
      </c>
      <c r="B636" s="61" t="s">
        <v>1308</v>
      </c>
      <c r="C636" s="62">
        <v>12709</v>
      </c>
    </row>
    <row r="637" spans="1:3" x14ac:dyDescent="0.3">
      <c r="A637" s="64" t="s">
        <v>1309</v>
      </c>
      <c r="B637" s="61" t="s">
        <v>1310</v>
      </c>
      <c r="C637" s="62">
        <v>2783</v>
      </c>
    </row>
    <row r="638" spans="1:3" x14ac:dyDescent="0.3">
      <c r="A638" s="64" t="s">
        <v>1311</v>
      </c>
      <c r="B638" s="61" t="s">
        <v>1312</v>
      </c>
      <c r="C638" s="62">
        <v>2612</v>
      </c>
    </row>
    <row r="639" spans="1:3" x14ac:dyDescent="0.3">
      <c r="A639" s="64" t="s">
        <v>1313</v>
      </c>
      <c r="B639" s="61" t="s">
        <v>1314</v>
      </c>
      <c r="C639" s="62">
        <v>1989</v>
      </c>
    </row>
    <row r="640" spans="1:3" x14ac:dyDescent="0.3">
      <c r="A640" s="64" t="s">
        <v>1315</v>
      </c>
      <c r="B640" s="61" t="s">
        <v>1316</v>
      </c>
      <c r="C640" s="62">
        <v>2746</v>
      </c>
    </row>
    <row r="641" spans="1:3" x14ac:dyDescent="0.3">
      <c r="A641" s="64" t="s">
        <v>1317</v>
      </c>
      <c r="B641" s="61" t="s">
        <v>1318</v>
      </c>
      <c r="C641" s="62">
        <v>6941</v>
      </c>
    </row>
    <row r="642" spans="1:3" x14ac:dyDescent="0.3">
      <c r="A642" s="64" t="s">
        <v>1319</v>
      </c>
      <c r="B642" s="61" t="s">
        <v>1320</v>
      </c>
      <c r="C642" s="62">
        <v>2591</v>
      </c>
    </row>
    <row r="643" spans="1:3" x14ac:dyDescent="0.3">
      <c r="A643" s="64" t="s">
        <v>1321</v>
      </c>
      <c r="B643" s="61" t="s">
        <v>1322</v>
      </c>
      <c r="C643" s="62">
        <v>1280</v>
      </c>
    </row>
    <row r="644" spans="1:3" x14ac:dyDescent="0.3">
      <c r="A644" s="64" t="s">
        <v>1323</v>
      </c>
      <c r="B644" s="61" t="s">
        <v>1324</v>
      </c>
      <c r="C644" s="62">
        <v>8464</v>
      </c>
    </row>
    <row r="645" spans="1:3" x14ac:dyDescent="0.3">
      <c r="A645" s="64" t="s">
        <v>1325</v>
      </c>
      <c r="B645" s="61" t="s">
        <v>1326</v>
      </c>
      <c r="C645" s="62">
        <v>4461</v>
      </c>
    </row>
    <row r="646" spans="1:3" x14ac:dyDescent="0.3">
      <c r="A646" s="64" t="s">
        <v>1327</v>
      </c>
      <c r="B646" s="61" t="s">
        <v>1328</v>
      </c>
      <c r="C646" s="62">
        <v>2795</v>
      </c>
    </row>
    <row r="647" spans="1:3" x14ac:dyDescent="0.3">
      <c r="A647" s="64" t="s">
        <v>1329</v>
      </c>
      <c r="B647" s="61" t="s">
        <v>1330</v>
      </c>
      <c r="C647" s="62">
        <v>12838</v>
      </c>
    </row>
    <row r="648" spans="1:3" x14ac:dyDescent="0.3">
      <c r="A648" s="64" t="s">
        <v>1331</v>
      </c>
      <c r="B648" s="61" t="s">
        <v>1332</v>
      </c>
      <c r="C648" s="62">
        <v>5740</v>
      </c>
    </row>
    <row r="649" spans="1:3" x14ac:dyDescent="0.3">
      <c r="A649" s="64" t="s">
        <v>1333</v>
      </c>
      <c r="B649" s="61" t="s">
        <v>1334</v>
      </c>
      <c r="C649" s="62">
        <v>1483</v>
      </c>
    </row>
    <row r="650" spans="1:3" x14ac:dyDescent="0.3">
      <c r="A650" s="64" t="s">
        <v>1335</v>
      </c>
      <c r="B650" s="61" t="s">
        <v>1336</v>
      </c>
      <c r="C650" s="62">
        <v>4996</v>
      </c>
    </row>
    <row r="651" spans="1:3" x14ac:dyDescent="0.3">
      <c r="A651" s="64" t="s">
        <v>1337</v>
      </c>
      <c r="B651" s="61" t="s">
        <v>1338</v>
      </c>
      <c r="C651" s="62">
        <v>7820</v>
      </c>
    </row>
    <row r="652" spans="1:3" x14ac:dyDescent="0.3">
      <c r="A652" s="64" t="s">
        <v>1339</v>
      </c>
      <c r="B652" s="61" t="s">
        <v>1340</v>
      </c>
      <c r="C652" s="62">
        <v>9315</v>
      </c>
    </row>
    <row r="653" spans="1:3" x14ac:dyDescent="0.3">
      <c r="A653" s="64" t="s">
        <v>1341</v>
      </c>
      <c r="B653" s="61" t="s">
        <v>1342</v>
      </c>
      <c r="C653" s="62">
        <v>6263</v>
      </c>
    </row>
    <row r="654" spans="1:3" x14ac:dyDescent="0.3">
      <c r="A654" s="64" t="s">
        <v>1343</v>
      </c>
      <c r="B654" s="61" t="s">
        <v>1344</v>
      </c>
      <c r="C654" s="62">
        <v>4585</v>
      </c>
    </row>
    <row r="655" spans="1:3" x14ac:dyDescent="0.3">
      <c r="A655" s="64" t="s">
        <v>1345</v>
      </c>
      <c r="B655" s="61" t="s">
        <v>1346</v>
      </c>
      <c r="C655" s="62">
        <v>1752</v>
      </c>
    </row>
    <row r="656" spans="1:3" x14ac:dyDescent="0.3">
      <c r="A656" s="64" t="s">
        <v>1347</v>
      </c>
      <c r="B656" s="61" t="s">
        <v>1348</v>
      </c>
      <c r="C656" s="62">
        <v>13706</v>
      </c>
    </row>
    <row r="657" spans="1:3" x14ac:dyDescent="0.3">
      <c r="A657" s="64" t="s">
        <v>1349</v>
      </c>
      <c r="B657" s="61" t="s">
        <v>1350</v>
      </c>
      <c r="C657" s="62">
        <v>7542</v>
      </c>
    </row>
    <row r="658" spans="1:3" x14ac:dyDescent="0.3">
      <c r="A658" s="64" t="s">
        <v>1351</v>
      </c>
      <c r="B658" s="61" t="s">
        <v>1352</v>
      </c>
      <c r="C658" s="62">
        <v>29518</v>
      </c>
    </row>
    <row r="659" spans="1:3" x14ac:dyDescent="0.3">
      <c r="A659" s="64" t="s">
        <v>1353</v>
      </c>
      <c r="B659" s="61" t="s">
        <v>1354</v>
      </c>
      <c r="C659" s="62">
        <v>10391</v>
      </c>
    </row>
    <row r="660" spans="1:3" x14ac:dyDescent="0.3">
      <c r="A660" s="64" t="s">
        <v>1355</v>
      </c>
      <c r="B660" s="61" t="s">
        <v>1356</v>
      </c>
      <c r="C660" s="62">
        <v>1395</v>
      </c>
    </row>
    <row r="661" spans="1:3" x14ac:dyDescent="0.3">
      <c r="A661" s="64" t="s">
        <v>1357</v>
      </c>
      <c r="B661" s="61" t="s">
        <v>1358</v>
      </c>
      <c r="C661" s="62">
        <v>4640</v>
      </c>
    </row>
    <row r="662" spans="1:3" x14ac:dyDescent="0.3">
      <c r="A662" s="64" t="s">
        <v>1359</v>
      </c>
      <c r="B662" s="61" t="s">
        <v>1360</v>
      </c>
      <c r="C662" s="62">
        <v>10744</v>
      </c>
    </row>
    <row r="663" spans="1:3" x14ac:dyDescent="0.3">
      <c r="A663" s="64" t="s">
        <v>1361</v>
      </c>
      <c r="B663" s="61" t="s">
        <v>1362</v>
      </c>
      <c r="C663" s="62">
        <v>10805</v>
      </c>
    </row>
    <row r="664" spans="1:3" x14ac:dyDescent="0.3">
      <c r="A664" s="64" t="s">
        <v>1363</v>
      </c>
      <c r="B664" s="61" t="s">
        <v>1364</v>
      </c>
      <c r="C664" s="62">
        <v>3456</v>
      </c>
    </row>
    <row r="665" spans="1:3" x14ac:dyDescent="0.3">
      <c r="A665" s="64" t="s">
        <v>1365</v>
      </c>
      <c r="B665" s="61" t="s">
        <v>1366</v>
      </c>
      <c r="C665" s="62">
        <v>2999</v>
      </c>
    </row>
    <row r="666" spans="1:3" x14ac:dyDescent="0.3">
      <c r="A666" s="64" t="s">
        <v>1367</v>
      </c>
      <c r="B666" s="61" t="s">
        <v>1368</v>
      </c>
      <c r="C666" s="62">
        <v>4040</v>
      </c>
    </row>
    <row r="667" spans="1:3" x14ac:dyDescent="0.3">
      <c r="A667" s="64" t="s">
        <v>1369</v>
      </c>
      <c r="B667" s="61" t="s">
        <v>1370</v>
      </c>
      <c r="C667" s="62">
        <v>3501</v>
      </c>
    </row>
    <row r="668" spans="1:3" x14ac:dyDescent="0.3">
      <c r="A668" s="64" t="s">
        <v>1371</v>
      </c>
      <c r="B668" s="61" t="s">
        <v>1372</v>
      </c>
      <c r="C668" s="62">
        <v>3527</v>
      </c>
    </row>
    <row r="669" spans="1:3" x14ac:dyDescent="0.3">
      <c r="A669" s="64" t="s">
        <v>1373</v>
      </c>
      <c r="B669" s="61" t="s">
        <v>1374</v>
      </c>
      <c r="C669" s="62">
        <v>2946</v>
      </c>
    </row>
    <row r="670" spans="1:3" x14ac:dyDescent="0.3">
      <c r="A670" s="64" t="s">
        <v>1375</v>
      </c>
      <c r="B670" s="61" t="s">
        <v>1376</v>
      </c>
      <c r="C670" s="62">
        <v>12071</v>
      </c>
    </row>
    <row r="671" spans="1:3" x14ac:dyDescent="0.3">
      <c r="A671" s="64" t="s">
        <v>1377</v>
      </c>
      <c r="B671" s="61" t="s">
        <v>1378</v>
      </c>
      <c r="C671" s="62">
        <v>3198</v>
      </c>
    </row>
    <row r="672" spans="1:3" x14ac:dyDescent="0.3">
      <c r="A672" s="64" t="s">
        <v>1379</v>
      </c>
      <c r="B672" s="61" t="s">
        <v>1380</v>
      </c>
      <c r="C672" s="62">
        <v>2226</v>
      </c>
    </row>
    <row r="673" spans="1:3" x14ac:dyDescent="0.3">
      <c r="A673" s="64" t="s">
        <v>1381</v>
      </c>
      <c r="B673" s="61" t="s">
        <v>1382</v>
      </c>
      <c r="C673" s="62">
        <v>4082</v>
      </c>
    </row>
    <row r="674" spans="1:3" x14ac:dyDescent="0.3">
      <c r="A674" s="64" t="s">
        <v>1383</v>
      </c>
      <c r="B674" s="61" t="s">
        <v>1384</v>
      </c>
      <c r="C674" s="62">
        <v>4330</v>
      </c>
    </row>
    <row r="675" spans="1:3" x14ac:dyDescent="0.3">
      <c r="A675" s="64" t="s">
        <v>1385</v>
      </c>
      <c r="B675" s="61" t="s">
        <v>1386</v>
      </c>
      <c r="C675" s="62">
        <v>4240</v>
      </c>
    </row>
    <row r="676" spans="1:3" x14ac:dyDescent="0.3">
      <c r="A676" s="64" t="s">
        <v>1387</v>
      </c>
      <c r="B676" s="61" t="s">
        <v>1388</v>
      </c>
      <c r="C676" s="62">
        <v>2852</v>
      </c>
    </row>
    <row r="677" spans="1:3" x14ac:dyDescent="0.3">
      <c r="A677" s="64" t="s">
        <v>1389</v>
      </c>
      <c r="B677" s="61" t="s">
        <v>1390</v>
      </c>
      <c r="C677" s="62">
        <v>21638</v>
      </c>
    </row>
    <row r="678" spans="1:3" x14ac:dyDescent="0.3">
      <c r="A678" s="64" t="s">
        <v>1391</v>
      </c>
      <c r="B678" s="61" t="s">
        <v>1392</v>
      </c>
      <c r="C678" s="62">
        <v>26805</v>
      </c>
    </row>
    <row r="679" spans="1:3" x14ac:dyDescent="0.3">
      <c r="A679" s="64" t="s">
        <v>1393</v>
      </c>
      <c r="B679" s="61" t="s">
        <v>1394</v>
      </c>
      <c r="C679" s="62">
        <v>10359</v>
      </c>
    </row>
    <row r="680" spans="1:3" x14ac:dyDescent="0.3">
      <c r="A680" s="64" t="s">
        <v>1395</v>
      </c>
      <c r="B680" s="61" t="s">
        <v>1396</v>
      </c>
      <c r="C680" s="62">
        <v>2577</v>
      </c>
    </row>
    <row r="681" spans="1:3" x14ac:dyDescent="0.3">
      <c r="A681" s="64" t="s">
        <v>1397</v>
      </c>
      <c r="B681" s="61" t="s">
        <v>1398</v>
      </c>
      <c r="C681" s="62">
        <v>2558</v>
      </c>
    </row>
    <row r="682" spans="1:3" x14ac:dyDescent="0.3">
      <c r="A682" s="64" t="s">
        <v>1399</v>
      </c>
      <c r="B682" s="61" t="s">
        <v>1400</v>
      </c>
      <c r="C682" s="62">
        <v>3790</v>
      </c>
    </row>
    <row r="683" spans="1:3" x14ac:dyDescent="0.3">
      <c r="A683" s="64" t="s">
        <v>1401</v>
      </c>
      <c r="B683" s="61" t="s">
        <v>1402</v>
      </c>
      <c r="C683" s="62">
        <v>4094</v>
      </c>
    </row>
    <row r="684" spans="1:3" x14ac:dyDescent="0.3">
      <c r="A684" s="64" t="s">
        <v>1403</v>
      </c>
      <c r="B684" s="61" t="s">
        <v>1404</v>
      </c>
      <c r="C684" s="62">
        <v>13694</v>
      </c>
    </row>
    <row r="685" spans="1:3" x14ac:dyDescent="0.3">
      <c r="A685" s="64" t="s">
        <v>1405</v>
      </c>
      <c r="B685" s="61" t="s">
        <v>1406</v>
      </c>
      <c r="C685" s="62">
        <v>1723</v>
      </c>
    </row>
    <row r="686" spans="1:3" x14ac:dyDescent="0.3">
      <c r="A686" s="64" t="s">
        <v>1407</v>
      </c>
      <c r="B686" s="61" t="s">
        <v>1408</v>
      </c>
      <c r="C686" s="62">
        <v>13858</v>
      </c>
    </row>
    <row r="687" spans="1:3" x14ac:dyDescent="0.3">
      <c r="A687" s="64" t="s">
        <v>1409</v>
      </c>
      <c r="B687" s="61" t="s">
        <v>1410</v>
      </c>
      <c r="C687" s="62">
        <v>11119</v>
      </c>
    </row>
    <row r="688" spans="1:3" x14ac:dyDescent="0.3">
      <c r="A688" s="64" t="s">
        <v>1411</v>
      </c>
      <c r="B688" s="61" t="s">
        <v>1412</v>
      </c>
      <c r="C688" s="62">
        <v>2271</v>
      </c>
    </row>
    <row r="689" spans="1:3" x14ac:dyDescent="0.3">
      <c r="A689" s="64" t="s">
        <v>1413</v>
      </c>
      <c r="B689" s="61" t="s">
        <v>1414</v>
      </c>
      <c r="C689" s="62">
        <v>7219</v>
      </c>
    </row>
    <row r="690" spans="1:3" x14ac:dyDescent="0.3">
      <c r="A690" s="64" t="s">
        <v>1415</v>
      </c>
      <c r="B690" s="61" t="s">
        <v>1416</v>
      </c>
      <c r="C690" s="62">
        <v>5838</v>
      </c>
    </row>
    <row r="691" spans="1:3" x14ac:dyDescent="0.3">
      <c r="A691" s="64" t="s">
        <v>1417</v>
      </c>
      <c r="B691" s="61" t="s">
        <v>1418</v>
      </c>
      <c r="C691" s="62">
        <v>1780</v>
      </c>
    </row>
    <row r="692" spans="1:3" x14ac:dyDescent="0.3">
      <c r="A692" s="64" t="s">
        <v>1419</v>
      </c>
      <c r="B692" s="61" t="s">
        <v>1420</v>
      </c>
      <c r="C692" s="62">
        <v>8123</v>
      </c>
    </row>
    <row r="693" spans="1:3" x14ac:dyDescent="0.3">
      <c r="A693" s="64" t="s">
        <v>1421</v>
      </c>
      <c r="B693" s="61" t="s">
        <v>1422</v>
      </c>
      <c r="C693" s="62">
        <v>4134</v>
      </c>
    </row>
    <row r="694" spans="1:3" x14ac:dyDescent="0.3">
      <c r="A694" s="64" t="s">
        <v>1423</v>
      </c>
      <c r="B694" s="61" t="s">
        <v>1424</v>
      </c>
      <c r="C694" s="62">
        <v>6266</v>
      </c>
    </row>
    <row r="695" spans="1:3" x14ac:dyDescent="0.3">
      <c r="A695" s="64" t="s">
        <v>1425</v>
      </c>
      <c r="B695" s="61" t="s">
        <v>1426</v>
      </c>
      <c r="C695" s="62">
        <v>39668</v>
      </c>
    </row>
    <row r="696" spans="1:3" x14ac:dyDescent="0.3">
      <c r="A696" s="64" t="s">
        <v>1427</v>
      </c>
      <c r="B696" s="61" t="s">
        <v>1428</v>
      </c>
      <c r="C696" s="62">
        <v>5518</v>
      </c>
    </row>
    <row r="697" spans="1:3" x14ac:dyDescent="0.3">
      <c r="A697" s="64" t="s">
        <v>1429</v>
      </c>
      <c r="B697" s="61" t="s">
        <v>1430</v>
      </c>
      <c r="C697" s="62">
        <v>51025</v>
      </c>
    </row>
    <row r="698" spans="1:3" x14ac:dyDescent="0.3">
      <c r="A698" s="64" t="s">
        <v>1431</v>
      </c>
      <c r="B698" s="61" t="s">
        <v>1432</v>
      </c>
      <c r="C698" s="62">
        <v>1981</v>
      </c>
    </row>
    <row r="699" spans="1:3" x14ac:dyDescent="0.3">
      <c r="A699" s="64" t="s">
        <v>1433</v>
      </c>
      <c r="B699" s="61" t="s">
        <v>1434</v>
      </c>
      <c r="C699" s="62">
        <v>4011</v>
      </c>
    </row>
    <row r="700" spans="1:3" x14ac:dyDescent="0.3">
      <c r="A700" s="64" t="s">
        <v>1435</v>
      </c>
      <c r="B700" s="61" t="s">
        <v>1436</v>
      </c>
      <c r="C700" s="62">
        <v>5234</v>
      </c>
    </row>
    <row r="701" spans="1:3" x14ac:dyDescent="0.3">
      <c r="A701" s="64" t="s">
        <v>1437</v>
      </c>
      <c r="B701" s="61" t="s">
        <v>1438</v>
      </c>
      <c r="C701" s="62">
        <v>4143</v>
      </c>
    </row>
    <row r="702" spans="1:3" x14ac:dyDescent="0.3">
      <c r="A702" s="64" t="s">
        <v>1439</v>
      </c>
      <c r="B702" s="61" t="s">
        <v>1440</v>
      </c>
      <c r="C702" s="62">
        <v>1623</v>
      </c>
    </row>
    <row r="703" spans="1:3" x14ac:dyDescent="0.3">
      <c r="A703" s="64" t="s">
        <v>1441</v>
      </c>
      <c r="B703" s="61" t="s">
        <v>1442</v>
      </c>
      <c r="C703" s="62">
        <v>1915</v>
      </c>
    </row>
    <row r="704" spans="1:3" x14ac:dyDescent="0.3">
      <c r="A704" s="64" t="s">
        <v>1443</v>
      </c>
      <c r="B704" s="61" t="s">
        <v>1444</v>
      </c>
      <c r="C704" s="62">
        <v>2400</v>
      </c>
    </row>
    <row r="705" spans="1:3" x14ac:dyDescent="0.3">
      <c r="A705" s="64" t="s">
        <v>1445</v>
      </c>
      <c r="B705" s="61" t="s">
        <v>1446</v>
      </c>
      <c r="C705" s="62">
        <v>19966</v>
      </c>
    </row>
    <row r="706" spans="1:3" x14ac:dyDescent="0.3">
      <c r="A706" s="64" t="s">
        <v>1447</v>
      </c>
      <c r="B706" s="61" t="s">
        <v>1448</v>
      </c>
      <c r="C706" s="62">
        <v>2513</v>
      </c>
    </row>
    <row r="707" spans="1:3" x14ac:dyDescent="0.3">
      <c r="A707" s="64" t="s">
        <v>1449</v>
      </c>
      <c r="B707" s="61" t="s">
        <v>1450</v>
      </c>
      <c r="C707" s="62">
        <v>63127</v>
      </c>
    </row>
    <row r="708" spans="1:3" x14ac:dyDescent="0.3">
      <c r="A708" s="64" t="s">
        <v>1451</v>
      </c>
      <c r="B708" s="61" t="s">
        <v>1452</v>
      </c>
      <c r="C708" s="62">
        <v>3357</v>
      </c>
    </row>
    <row r="709" spans="1:3" x14ac:dyDescent="0.3">
      <c r="A709" s="64" t="s">
        <v>1453</v>
      </c>
      <c r="B709" s="61" t="s">
        <v>1454</v>
      </c>
      <c r="C709" s="62">
        <v>4856</v>
      </c>
    </row>
    <row r="710" spans="1:3" x14ac:dyDescent="0.3">
      <c r="A710" s="64" t="s">
        <v>1455</v>
      </c>
      <c r="B710" s="61" t="s">
        <v>1456</v>
      </c>
      <c r="C710" s="62">
        <v>3584</v>
      </c>
    </row>
    <row r="711" spans="1:3" x14ac:dyDescent="0.3">
      <c r="A711" s="64" t="s">
        <v>1457</v>
      </c>
      <c r="B711" s="61" t="s">
        <v>1458</v>
      </c>
      <c r="C711" s="62">
        <v>3107</v>
      </c>
    </row>
    <row r="712" spans="1:3" x14ac:dyDescent="0.3">
      <c r="A712" s="64" t="s">
        <v>1459</v>
      </c>
      <c r="B712" s="61" t="s">
        <v>1460</v>
      </c>
      <c r="C712" s="62">
        <v>7569</v>
      </c>
    </row>
    <row r="713" spans="1:3" x14ac:dyDescent="0.3">
      <c r="A713" s="64" t="s">
        <v>1461</v>
      </c>
      <c r="B713" s="61" t="s">
        <v>1462</v>
      </c>
      <c r="C713" s="62">
        <v>2692</v>
      </c>
    </row>
    <row r="714" spans="1:3" x14ac:dyDescent="0.3">
      <c r="A714" s="64" t="s">
        <v>1463</v>
      </c>
      <c r="B714" s="61" t="s">
        <v>1464</v>
      </c>
      <c r="C714" s="62">
        <v>4859</v>
      </c>
    </row>
    <row r="715" spans="1:3" x14ac:dyDescent="0.3">
      <c r="A715" s="64" t="s">
        <v>1465</v>
      </c>
      <c r="B715" s="61" t="s">
        <v>1466</v>
      </c>
      <c r="C715" s="62">
        <v>5370</v>
      </c>
    </row>
    <row r="716" spans="1:3" x14ac:dyDescent="0.3">
      <c r="A716" s="64" t="s">
        <v>1467</v>
      </c>
      <c r="B716" s="61" t="s">
        <v>1468</v>
      </c>
      <c r="C716" s="62">
        <v>2557</v>
      </c>
    </row>
    <row r="717" spans="1:3" x14ac:dyDescent="0.3">
      <c r="A717" s="64" t="s">
        <v>1469</v>
      </c>
      <c r="B717" s="61" t="s">
        <v>1470</v>
      </c>
      <c r="C717" s="62">
        <v>3163</v>
      </c>
    </row>
    <row r="718" spans="1:3" x14ac:dyDescent="0.3">
      <c r="A718" s="64" t="s">
        <v>1471</v>
      </c>
      <c r="B718" s="61" t="s">
        <v>1472</v>
      </c>
      <c r="C718" s="62">
        <v>7293</v>
      </c>
    </row>
    <row r="719" spans="1:3" x14ac:dyDescent="0.3">
      <c r="A719" s="64" t="s">
        <v>1473</v>
      </c>
      <c r="B719" s="61" t="s">
        <v>1474</v>
      </c>
      <c r="C719" s="62">
        <v>1423</v>
      </c>
    </row>
    <row r="720" spans="1:3" x14ac:dyDescent="0.3">
      <c r="A720" s="64" t="s">
        <v>1475</v>
      </c>
      <c r="B720" s="61" t="s">
        <v>1476</v>
      </c>
      <c r="C720" s="62">
        <v>4816</v>
      </c>
    </row>
    <row r="721" spans="1:3" x14ac:dyDescent="0.3">
      <c r="A721" s="64" t="s">
        <v>1477</v>
      </c>
      <c r="B721" s="61" t="s">
        <v>1478</v>
      </c>
      <c r="C721" s="62">
        <v>3917</v>
      </c>
    </row>
    <row r="722" spans="1:3" x14ac:dyDescent="0.3">
      <c r="A722" s="64" t="s">
        <v>1479</v>
      </c>
      <c r="B722" s="61" t="s">
        <v>1480</v>
      </c>
      <c r="C722" s="62">
        <v>10050</v>
      </c>
    </row>
    <row r="723" spans="1:3" x14ac:dyDescent="0.3">
      <c r="A723" s="64" t="s">
        <v>1481</v>
      </c>
      <c r="B723" s="61" t="s">
        <v>1482</v>
      </c>
      <c r="C723" s="62">
        <v>5607</v>
      </c>
    </row>
    <row r="724" spans="1:3" x14ac:dyDescent="0.3">
      <c r="A724" s="64" t="s">
        <v>1483</v>
      </c>
      <c r="B724" s="61" t="s">
        <v>1484</v>
      </c>
      <c r="C724" s="62">
        <v>8037</v>
      </c>
    </row>
    <row r="725" spans="1:3" x14ac:dyDescent="0.3">
      <c r="A725" s="64" t="s">
        <v>1485</v>
      </c>
      <c r="B725" s="61" t="s">
        <v>1486</v>
      </c>
      <c r="C725" s="62">
        <v>7039</v>
      </c>
    </row>
    <row r="726" spans="1:3" x14ac:dyDescent="0.3">
      <c r="A726" s="64" t="s">
        <v>1487</v>
      </c>
      <c r="B726" s="61" t="s">
        <v>1488</v>
      </c>
      <c r="C726" s="62">
        <v>9950</v>
      </c>
    </row>
    <row r="727" spans="1:3" x14ac:dyDescent="0.3">
      <c r="A727" s="64" t="s">
        <v>1489</v>
      </c>
      <c r="B727" s="61" t="s">
        <v>1490</v>
      </c>
      <c r="C727" s="62">
        <v>5253</v>
      </c>
    </row>
    <row r="728" spans="1:3" x14ac:dyDescent="0.3">
      <c r="A728" s="64" t="s">
        <v>1491</v>
      </c>
      <c r="B728" s="61" t="s">
        <v>1492</v>
      </c>
      <c r="C728" s="62">
        <v>11382</v>
      </c>
    </row>
    <row r="729" spans="1:3" x14ac:dyDescent="0.3">
      <c r="A729" s="64" t="s">
        <v>1493</v>
      </c>
      <c r="B729" s="61" t="s">
        <v>1494</v>
      </c>
      <c r="C729" s="62">
        <v>4223</v>
      </c>
    </row>
    <row r="730" spans="1:3" x14ac:dyDescent="0.3">
      <c r="A730" s="64" t="s">
        <v>1495</v>
      </c>
      <c r="B730" s="61" t="s">
        <v>1496</v>
      </c>
      <c r="C730" s="62">
        <v>3396</v>
      </c>
    </row>
    <row r="731" spans="1:3" x14ac:dyDescent="0.3">
      <c r="A731" s="64" t="s">
        <v>1497</v>
      </c>
      <c r="B731" s="61" t="s">
        <v>1498</v>
      </c>
      <c r="C731" s="62">
        <v>4179</v>
      </c>
    </row>
    <row r="732" spans="1:3" x14ac:dyDescent="0.3">
      <c r="A732" s="64" t="s">
        <v>1499</v>
      </c>
      <c r="B732" s="61" t="s">
        <v>1500</v>
      </c>
      <c r="C732" s="62">
        <v>6221</v>
      </c>
    </row>
    <row r="733" spans="1:3" x14ac:dyDescent="0.3">
      <c r="A733" s="64" t="s">
        <v>1501</v>
      </c>
      <c r="B733" s="61" t="s">
        <v>1502</v>
      </c>
      <c r="C733" s="62">
        <v>6450</v>
      </c>
    </row>
    <row r="734" spans="1:3" x14ac:dyDescent="0.3">
      <c r="A734" s="64" t="s">
        <v>1503</v>
      </c>
      <c r="B734" s="61" t="s">
        <v>1504</v>
      </c>
      <c r="C734" s="62">
        <v>3102</v>
      </c>
    </row>
    <row r="735" spans="1:3" x14ac:dyDescent="0.3">
      <c r="A735" s="64" t="s">
        <v>1505</v>
      </c>
      <c r="B735" s="61" t="s">
        <v>1506</v>
      </c>
      <c r="C735" s="62">
        <v>2502</v>
      </c>
    </row>
    <row r="736" spans="1:3" x14ac:dyDescent="0.3">
      <c r="A736" s="64" t="s">
        <v>1507</v>
      </c>
      <c r="B736" s="61" t="s">
        <v>1508</v>
      </c>
      <c r="C736" s="62">
        <v>2667</v>
      </c>
    </row>
    <row r="737" spans="1:3" x14ac:dyDescent="0.3">
      <c r="A737" s="64" t="s">
        <v>1509</v>
      </c>
      <c r="B737" s="61" t="s">
        <v>1510</v>
      </c>
      <c r="C737" s="62">
        <v>14779</v>
      </c>
    </row>
    <row r="738" spans="1:3" x14ac:dyDescent="0.3">
      <c r="A738" s="64" t="s">
        <v>1511</v>
      </c>
      <c r="B738" s="61" t="s">
        <v>1512</v>
      </c>
      <c r="C738" s="62">
        <v>24942</v>
      </c>
    </row>
    <row r="739" spans="1:3" x14ac:dyDescent="0.3">
      <c r="A739" s="64" t="s">
        <v>1513</v>
      </c>
      <c r="B739" s="61" t="s">
        <v>1514</v>
      </c>
      <c r="C739" s="62">
        <v>1816</v>
      </c>
    </row>
    <row r="740" spans="1:3" x14ac:dyDescent="0.3">
      <c r="A740" s="64" t="s">
        <v>1515</v>
      </c>
      <c r="B740" s="61" t="s">
        <v>1516</v>
      </c>
      <c r="C740" s="62">
        <v>3514</v>
      </c>
    </row>
    <row r="741" spans="1:3" x14ac:dyDescent="0.3">
      <c r="A741" s="64" t="s">
        <v>1517</v>
      </c>
      <c r="B741" s="61" t="s">
        <v>1518</v>
      </c>
      <c r="C741" s="62">
        <v>20505</v>
      </c>
    </row>
    <row r="742" spans="1:3" x14ac:dyDescent="0.3">
      <c r="A742" s="64" t="s">
        <v>1519</v>
      </c>
      <c r="B742" s="61" t="s">
        <v>1520</v>
      </c>
      <c r="C742" s="62">
        <v>12800</v>
      </c>
    </row>
    <row r="743" spans="1:3" x14ac:dyDescent="0.3">
      <c r="A743" s="64" t="s">
        <v>1521</v>
      </c>
      <c r="B743" s="61" t="s">
        <v>1522</v>
      </c>
      <c r="C743" s="62">
        <v>3433</v>
      </c>
    </row>
    <row r="744" spans="1:3" x14ac:dyDescent="0.3">
      <c r="A744" s="64" t="s">
        <v>1523</v>
      </c>
      <c r="B744" s="61" t="s">
        <v>1524</v>
      </c>
      <c r="C744" s="62">
        <v>4474</v>
      </c>
    </row>
    <row r="745" spans="1:3" x14ac:dyDescent="0.3">
      <c r="A745" s="64" t="s">
        <v>1525</v>
      </c>
      <c r="B745" s="61" t="s">
        <v>1526</v>
      </c>
      <c r="C745" s="62">
        <v>3386</v>
      </c>
    </row>
    <row r="746" spans="1:3" x14ac:dyDescent="0.3">
      <c r="A746" s="64" t="s">
        <v>1527</v>
      </c>
      <c r="B746" s="61" t="s">
        <v>1528</v>
      </c>
      <c r="C746" s="62">
        <v>6263</v>
      </c>
    </row>
    <row r="747" spans="1:3" x14ac:dyDescent="0.3">
      <c r="A747" s="64" t="s">
        <v>1529</v>
      </c>
      <c r="B747" s="61" t="s">
        <v>1530</v>
      </c>
      <c r="C747" s="62">
        <v>3046</v>
      </c>
    </row>
    <row r="748" spans="1:3" x14ac:dyDescent="0.3">
      <c r="A748" s="64" t="s">
        <v>1531</v>
      </c>
      <c r="B748" s="61" t="s">
        <v>1532</v>
      </c>
      <c r="C748" s="62">
        <v>2082</v>
      </c>
    </row>
    <row r="749" spans="1:3" x14ac:dyDescent="0.3">
      <c r="A749" s="64" t="s">
        <v>1533</v>
      </c>
      <c r="B749" s="61" t="s">
        <v>1534</v>
      </c>
      <c r="C749" s="62">
        <v>6203</v>
      </c>
    </row>
    <row r="750" spans="1:3" x14ac:dyDescent="0.3">
      <c r="A750" s="64" t="s">
        <v>1535</v>
      </c>
      <c r="B750" s="61" t="s">
        <v>1536</v>
      </c>
      <c r="C750" s="62">
        <v>13127</v>
      </c>
    </row>
    <row r="751" spans="1:3" x14ac:dyDescent="0.3">
      <c r="A751" s="64" t="s">
        <v>1537</v>
      </c>
      <c r="B751" s="61" t="s">
        <v>1538</v>
      </c>
      <c r="C751" s="62">
        <v>9931</v>
      </c>
    </row>
    <row r="752" spans="1:3" x14ac:dyDescent="0.3">
      <c r="A752" s="64" t="s">
        <v>1539</v>
      </c>
      <c r="B752" s="61" t="s">
        <v>1540</v>
      </c>
      <c r="C752" s="62">
        <v>5850</v>
      </c>
    </row>
    <row r="753" spans="1:3" x14ac:dyDescent="0.3">
      <c r="A753" s="64" t="s">
        <v>1541</v>
      </c>
      <c r="B753" s="61" t="s">
        <v>1542</v>
      </c>
      <c r="C753" s="62">
        <v>3818</v>
      </c>
    </row>
    <row r="754" spans="1:3" x14ac:dyDescent="0.3">
      <c r="A754" s="64" t="s">
        <v>1543</v>
      </c>
      <c r="B754" s="61" t="s">
        <v>1544</v>
      </c>
      <c r="C754" s="62">
        <v>21733</v>
      </c>
    </row>
    <row r="755" spans="1:3" x14ac:dyDescent="0.3">
      <c r="A755" s="64" t="s">
        <v>1545</v>
      </c>
      <c r="B755" s="61" t="s">
        <v>1546</v>
      </c>
      <c r="C755" s="62">
        <v>8561</v>
      </c>
    </row>
    <row r="756" spans="1:3" x14ac:dyDescent="0.3">
      <c r="A756" s="64" t="s">
        <v>1547</v>
      </c>
      <c r="B756" s="61" t="s">
        <v>1548</v>
      </c>
      <c r="C756" s="62">
        <v>1012</v>
      </c>
    </row>
    <row r="757" spans="1:3" x14ac:dyDescent="0.3">
      <c r="A757" s="64" t="s">
        <v>1549</v>
      </c>
      <c r="B757" s="61" t="s">
        <v>1550</v>
      </c>
      <c r="C757" s="62">
        <v>8050</v>
      </c>
    </row>
    <row r="758" spans="1:3" x14ac:dyDescent="0.3">
      <c r="A758" s="64" t="s">
        <v>1551</v>
      </c>
      <c r="B758" s="61" t="s">
        <v>1552</v>
      </c>
      <c r="C758" s="62">
        <v>5918</v>
      </c>
    </row>
    <row r="759" spans="1:3" x14ac:dyDescent="0.3">
      <c r="A759" s="64" t="s">
        <v>1553</v>
      </c>
      <c r="B759" s="61" t="s">
        <v>1554</v>
      </c>
      <c r="C759" s="62">
        <v>2758</v>
      </c>
    </row>
    <row r="760" spans="1:3" x14ac:dyDescent="0.3">
      <c r="A760" s="64" t="s">
        <v>1555</v>
      </c>
      <c r="B760" s="61" t="s">
        <v>1556</v>
      </c>
      <c r="C760" s="62">
        <v>5825</v>
      </c>
    </row>
    <row r="761" spans="1:3" x14ac:dyDescent="0.3">
      <c r="A761" s="64" t="s">
        <v>1557</v>
      </c>
      <c r="B761" s="61" t="s">
        <v>1558</v>
      </c>
      <c r="C761" s="62">
        <v>12272</v>
      </c>
    </row>
    <row r="762" spans="1:3" x14ac:dyDescent="0.3">
      <c r="A762" s="64" t="s">
        <v>1559</v>
      </c>
      <c r="B762" s="61" t="s">
        <v>1560</v>
      </c>
      <c r="C762" s="62">
        <v>2537</v>
      </c>
    </row>
    <row r="763" spans="1:3" x14ac:dyDescent="0.3">
      <c r="A763" s="64" t="s">
        <v>1561</v>
      </c>
      <c r="B763" s="61" t="s">
        <v>1562</v>
      </c>
      <c r="C763" s="62">
        <v>3780</v>
      </c>
    </row>
    <row r="764" spans="1:3" x14ac:dyDescent="0.3">
      <c r="A764" s="64" t="s">
        <v>1563</v>
      </c>
      <c r="B764" s="61" t="s">
        <v>1564</v>
      </c>
      <c r="C764" s="62">
        <v>4579</v>
      </c>
    </row>
    <row r="765" spans="1:3" x14ac:dyDescent="0.3">
      <c r="A765" s="64" t="s">
        <v>1565</v>
      </c>
      <c r="B765" s="61" t="s">
        <v>1566</v>
      </c>
      <c r="C765" s="62">
        <v>3259</v>
      </c>
    </row>
    <row r="766" spans="1:3" x14ac:dyDescent="0.3">
      <c r="A766" s="64" t="s">
        <v>1567</v>
      </c>
      <c r="B766" s="61" t="s">
        <v>1568</v>
      </c>
      <c r="C766" s="62">
        <v>2460</v>
      </c>
    </row>
    <row r="767" spans="1:3" x14ac:dyDescent="0.3">
      <c r="A767" s="64" t="s">
        <v>1569</v>
      </c>
      <c r="B767" s="61" t="s">
        <v>1570</v>
      </c>
      <c r="C767" s="62">
        <v>3602</v>
      </c>
    </row>
    <row r="768" spans="1:3" x14ac:dyDescent="0.3">
      <c r="A768" s="64" t="s">
        <v>1571</v>
      </c>
      <c r="B768" s="61" t="s">
        <v>1572</v>
      </c>
      <c r="C768" s="62">
        <v>89685</v>
      </c>
    </row>
    <row r="769" spans="1:3" x14ac:dyDescent="0.3">
      <c r="A769" s="64" t="s">
        <v>1573</v>
      </c>
      <c r="B769" s="61" t="s">
        <v>1574</v>
      </c>
      <c r="C769" s="62">
        <v>5046</v>
      </c>
    </row>
    <row r="770" spans="1:3" x14ac:dyDescent="0.3">
      <c r="A770" s="64" t="s">
        <v>1575</v>
      </c>
      <c r="B770" s="61" t="s">
        <v>1576</v>
      </c>
      <c r="C770" s="62">
        <v>7760</v>
      </c>
    </row>
    <row r="771" spans="1:3" x14ac:dyDescent="0.3">
      <c r="A771" s="64" t="s">
        <v>1577</v>
      </c>
      <c r="B771" s="61" t="s">
        <v>1578</v>
      </c>
      <c r="C771" s="62">
        <v>484</v>
      </c>
    </row>
    <row r="772" spans="1:3" x14ac:dyDescent="0.3">
      <c r="A772" s="64" t="s">
        <v>1579</v>
      </c>
      <c r="B772" s="61" t="s">
        <v>1580</v>
      </c>
      <c r="C772" s="62">
        <v>1324</v>
      </c>
    </row>
    <row r="773" spans="1:3" x14ac:dyDescent="0.3">
      <c r="A773" s="64" t="s">
        <v>1581</v>
      </c>
      <c r="B773" s="61" t="s">
        <v>1582</v>
      </c>
      <c r="C773" s="62">
        <v>1440</v>
      </c>
    </row>
    <row r="774" spans="1:3" x14ac:dyDescent="0.3">
      <c r="A774" s="64" t="s">
        <v>1583</v>
      </c>
      <c r="B774" s="61" t="s">
        <v>1584</v>
      </c>
      <c r="C774" s="62">
        <v>1454</v>
      </c>
    </row>
    <row r="775" spans="1:3" x14ac:dyDescent="0.3">
      <c r="A775" s="64" t="s">
        <v>1585</v>
      </c>
      <c r="B775" s="61" t="s">
        <v>1586</v>
      </c>
      <c r="C775" s="62">
        <v>779</v>
      </c>
    </row>
    <row r="776" spans="1:3" x14ac:dyDescent="0.3">
      <c r="A776" s="64" t="s">
        <v>1587</v>
      </c>
      <c r="B776" s="61" t="s">
        <v>1588</v>
      </c>
      <c r="C776" s="62">
        <v>1887</v>
      </c>
    </row>
    <row r="777" spans="1:3" x14ac:dyDescent="0.3">
      <c r="A777" s="64" t="s">
        <v>1589</v>
      </c>
      <c r="B777" s="61" t="s">
        <v>1590</v>
      </c>
      <c r="C777" s="62">
        <v>2944</v>
      </c>
    </row>
    <row r="778" spans="1:3" x14ac:dyDescent="0.3">
      <c r="A778" s="64" t="s">
        <v>1591</v>
      </c>
      <c r="B778" s="61" t="s">
        <v>1592</v>
      </c>
      <c r="C778" s="62">
        <v>1734</v>
      </c>
    </row>
    <row r="779" spans="1:3" x14ac:dyDescent="0.3">
      <c r="A779" s="64" t="s">
        <v>1593</v>
      </c>
      <c r="B779" s="61" t="s">
        <v>1594</v>
      </c>
      <c r="C779" s="62">
        <v>1055</v>
      </c>
    </row>
    <row r="780" spans="1:3" x14ac:dyDescent="0.3">
      <c r="A780" s="64" t="s">
        <v>1595</v>
      </c>
      <c r="B780" s="61" t="s">
        <v>1596</v>
      </c>
      <c r="C780" s="62">
        <v>639</v>
      </c>
    </row>
    <row r="781" spans="1:3" x14ac:dyDescent="0.3">
      <c r="A781" s="64" t="s">
        <v>1597</v>
      </c>
      <c r="B781" s="61" t="s">
        <v>1598</v>
      </c>
      <c r="C781" s="62">
        <v>3152</v>
      </c>
    </row>
    <row r="782" spans="1:3" x14ac:dyDescent="0.3">
      <c r="A782" s="64" t="s">
        <v>1599</v>
      </c>
      <c r="B782" s="61" t="s">
        <v>1600</v>
      </c>
      <c r="C782" s="62">
        <v>2117</v>
      </c>
    </row>
    <row r="783" spans="1:3" x14ac:dyDescent="0.3">
      <c r="A783" s="64" t="s">
        <v>1601</v>
      </c>
      <c r="B783" s="61" t="s">
        <v>1602</v>
      </c>
      <c r="C783" s="62">
        <v>6175</v>
      </c>
    </row>
    <row r="784" spans="1:3" x14ac:dyDescent="0.3">
      <c r="A784" s="64" t="s">
        <v>1603</v>
      </c>
      <c r="B784" s="61" t="s">
        <v>1604</v>
      </c>
      <c r="C784" s="62">
        <v>3745</v>
      </c>
    </row>
    <row r="785" spans="1:3" x14ac:dyDescent="0.3">
      <c r="A785" s="64" t="s">
        <v>1605</v>
      </c>
      <c r="B785" s="61" t="s">
        <v>1606</v>
      </c>
      <c r="C785" s="62">
        <v>767</v>
      </c>
    </row>
    <row r="786" spans="1:3" x14ac:dyDescent="0.3">
      <c r="A786" s="64" t="s">
        <v>1607</v>
      </c>
      <c r="B786" s="61" t="s">
        <v>1608</v>
      </c>
      <c r="C786" s="62">
        <v>845</v>
      </c>
    </row>
    <row r="787" spans="1:3" x14ac:dyDescent="0.3">
      <c r="A787" s="64" t="s">
        <v>1609</v>
      </c>
      <c r="B787" s="61" t="s">
        <v>1610</v>
      </c>
      <c r="C787" s="62">
        <v>6584</v>
      </c>
    </row>
    <row r="788" spans="1:3" x14ac:dyDescent="0.3">
      <c r="A788" s="64" t="s">
        <v>1611</v>
      </c>
      <c r="B788" s="61" t="s">
        <v>1612</v>
      </c>
      <c r="C788" s="62">
        <v>664</v>
      </c>
    </row>
    <row r="789" spans="1:3" x14ac:dyDescent="0.3">
      <c r="A789" s="64" t="s">
        <v>1613</v>
      </c>
      <c r="B789" s="61" t="s">
        <v>1614</v>
      </c>
      <c r="C789" s="62">
        <v>622</v>
      </c>
    </row>
    <row r="790" spans="1:3" x14ac:dyDescent="0.3">
      <c r="A790" s="64" t="s">
        <v>1615</v>
      </c>
      <c r="B790" s="61" t="s">
        <v>1616</v>
      </c>
      <c r="C790" s="62">
        <v>1224</v>
      </c>
    </row>
    <row r="791" spans="1:3" x14ac:dyDescent="0.3">
      <c r="A791" s="64" t="s">
        <v>1617</v>
      </c>
      <c r="B791" s="61" t="s">
        <v>1618</v>
      </c>
      <c r="C791" s="62">
        <v>826</v>
      </c>
    </row>
    <row r="792" spans="1:3" x14ac:dyDescent="0.3">
      <c r="A792" s="64" t="s">
        <v>1619</v>
      </c>
      <c r="B792" s="61" t="s">
        <v>1620</v>
      </c>
      <c r="C792" s="62">
        <v>3639</v>
      </c>
    </row>
    <row r="793" spans="1:3" x14ac:dyDescent="0.3">
      <c r="A793" s="64" t="s">
        <v>1621</v>
      </c>
      <c r="B793" s="61" t="s">
        <v>1622</v>
      </c>
      <c r="C793" s="62">
        <v>4135</v>
      </c>
    </row>
    <row r="794" spans="1:3" x14ac:dyDescent="0.3">
      <c r="A794" s="64" t="s">
        <v>1623</v>
      </c>
      <c r="B794" s="61" t="s">
        <v>1624</v>
      </c>
      <c r="C794" s="62">
        <v>448</v>
      </c>
    </row>
    <row r="795" spans="1:3" x14ac:dyDescent="0.3">
      <c r="A795" s="64" t="s">
        <v>1625</v>
      </c>
      <c r="B795" s="61" t="s">
        <v>1626</v>
      </c>
      <c r="C795" s="62">
        <v>815</v>
      </c>
    </row>
    <row r="796" spans="1:3" x14ac:dyDescent="0.3">
      <c r="A796" s="64" t="s">
        <v>1627</v>
      </c>
      <c r="B796" s="61" t="s">
        <v>1628</v>
      </c>
      <c r="C796" s="62">
        <v>13724</v>
      </c>
    </row>
    <row r="797" spans="1:3" x14ac:dyDescent="0.3">
      <c r="A797" s="64" t="s">
        <v>1629</v>
      </c>
      <c r="B797" s="61" t="s">
        <v>584</v>
      </c>
      <c r="C797" s="62">
        <v>1316</v>
      </c>
    </row>
    <row r="798" spans="1:3" x14ac:dyDescent="0.3">
      <c r="A798" s="64" t="s">
        <v>1630</v>
      </c>
      <c r="B798" s="61" t="s">
        <v>1631</v>
      </c>
      <c r="C798" s="62">
        <v>17543</v>
      </c>
    </row>
    <row r="799" spans="1:3" x14ac:dyDescent="0.3">
      <c r="A799" s="64" t="s">
        <v>1632</v>
      </c>
      <c r="B799" s="61" t="s">
        <v>1633</v>
      </c>
      <c r="C799" s="62">
        <v>37224</v>
      </c>
    </row>
    <row r="800" spans="1:3" x14ac:dyDescent="0.3">
      <c r="A800" s="64" t="s">
        <v>1634</v>
      </c>
      <c r="B800" s="61" t="s">
        <v>1635</v>
      </c>
      <c r="C800" s="62">
        <v>3690</v>
      </c>
    </row>
    <row r="801" spans="1:3" x14ac:dyDescent="0.3">
      <c r="A801" s="64" t="s">
        <v>1636</v>
      </c>
      <c r="B801" s="61" t="s">
        <v>1637</v>
      </c>
      <c r="C801" s="62">
        <v>3995</v>
      </c>
    </row>
    <row r="802" spans="1:3" x14ac:dyDescent="0.3">
      <c r="A802" s="64" t="s">
        <v>1638</v>
      </c>
      <c r="B802" s="61" t="s">
        <v>1639</v>
      </c>
      <c r="C802" s="62">
        <v>2545</v>
      </c>
    </row>
    <row r="803" spans="1:3" x14ac:dyDescent="0.3">
      <c r="A803" s="64" t="s">
        <v>1640</v>
      </c>
      <c r="B803" s="61" t="s">
        <v>1641</v>
      </c>
      <c r="C803" s="62">
        <v>2971</v>
      </c>
    </row>
    <row r="804" spans="1:3" x14ac:dyDescent="0.3">
      <c r="A804" s="64" t="s">
        <v>1642</v>
      </c>
      <c r="B804" s="61" t="s">
        <v>1643</v>
      </c>
      <c r="C804" s="62">
        <v>4869</v>
      </c>
    </row>
    <row r="805" spans="1:3" x14ac:dyDescent="0.3">
      <c r="A805" s="64" t="s">
        <v>1644</v>
      </c>
      <c r="B805" s="61" t="s">
        <v>1645</v>
      </c>
      <c r="C805" s="62">
        <v>2403</v>
      </c>
    </row>
    <row r="806" spans="1:3" x14ac:dyDescent="0.3">
      <c r="A806" s="64" t="s">
        <v>1646</v>
      </c>
      <c r="B806" s="61" t="s">
        <v>1647</v>
      </c>
      <c r="C806" s="62">
        <v>7319</v>
      </c>
    </row>
    <row r="807" spans="1:3" x14ac:dyDescent="0.3">
      <c r="A807" s="64" t="s">
        <v>1648</v>
      </c>
      <c r="B807" s="61" t="s">
        <v>1649</v>
      </c>
      <c r="C807" s="62">
        <v>1429</v>
      </c>
    </row>
    <row r="808" spans="1:3" x14ac:dyDescent="0.3">
      <c r="A808" s="64" t="s">
        <v>1650</v>
      </c>
      <c r="B808" s="61" t="s">
        <v>1651</v>
      </c>
      <c r="C808" s="62">
        <v>3903</v>
      </c>
    </row>
    <row r="809" spans="1:3" x14ac:dyDescent="0.3">
      <c r="A809" s="64" t="s">
        <v>1652</v>
      </c>
      <c r="B809" s="61" t="s">
        <v>1653</v>
      </c>
      <c r="C809" s="62">
        <v>11305</v>
      </c>
    </row>
    <row r="810" spans="1:3" x14ac:dyDescent="0.3">
      <c r="A810" s="64" t="s">
        <v>1654</v>
      </c>
      <c r="B810" s="61" t="s">
        <v>1655</v>
      </c>
      <c r="C810" s="62">
        <v>3346</v>
      </c>
    </row>
    <row r="811" spans="1:3" x14ac:dyDescent="0.3">
      <c r="A811" s="64" t="s">
        <v>1656</v>
      </c>
      <c r="B811" s="61" t="s">
        <v>1657</v>
      </c>
      <c r="C811" s="62">
        <v>3041</v>
      </c>
    </row>
    <row r="812" spans="1:3" x14ac:dyDescent="0.3">
      <c r="A812" s="64" t="s">
        <v>1658</v>
      </c>
      <c r="B812" s="61" t="s">
        <v>1659</v>
      </c>
      <c r="C812" s="62">
        <v>10770</v>
      </c>
    </row>
    <row r="813" spans="1:3" x14ac:dyDescent="0.3">
      <c r="A813" s="64" t="s">
        <v>1660</v>
      </c>
      <c r="B813" s="61" t="s">
        <v>1661</v>
      </c>
      <c r="C813" s="62">
        <v>9205</v>
      </c>
    </row>
    <row r="814" spans="1:3" x14ac:dyDescent="0.3">
      <c r="A814" s="64" t="s">
        <v>1662</v>
      </c>
      <c r="B814" s="61" t="s">
        <v>1663</v>
      </c>
      <c r="C814" s="62">
        <v>86453</v>
      </c>
    </row>
    <row r="815" spans="1:3" x14ac:dyDescent="0.3">
      <c r="A815" s="64" t="s">
        <v>1664</v>
      </c>
      <c r="B815" s="61" t="s">
        <v>1665</v>
      </c>
      <c r="C815" s="62">
        <v>3400</v>
      </c>
    </row>
    <row r="816" spans="1:3" x14ac:dyDescent="0.3">
      <c r="A816" s="64" t="s">
        <v>1666</v>
      </c>
      <c r="B816" s="61" t="s">
        <v>1667</v>
      </c>
      <c r="C816" s="62">
        <v>2775</v>
      </c>
    </row>
    <row r="817" spans="1:3" x14ac:dyDescent="0.3">
      <c r="A817" s="64" t="s">
        <v>1668</v>
      </c>
      <c r="B817" s="61" t="s">
        <v>1669</v>
      </c>
      <c r="C817" s="62">
        <v>3562</v>
      </c>
    </row>
    <row r="818" spans="1:3" x14ac:dyDescent="0.3">
      <c r="A818" s="64" t="s">
        <v>1670</v>
      </c>
      <c r="B818" s="61" t="s">
        <v>1671</v>
      </c>
      <c r="C818" s="62">
        <v>31730</v>
      </c>
    </row>
    <row r="819" spans="1:3" x14ac:dyDescent="0.3">
      <c r="A819" s="64" t="s">
        <v>1672</v>
      </c>
      <c r="B819" s="61" t="s">
        <v>1673</v>
      </c>
      <c r="C819" s="62">
        <v>5363</v>
      </c>
    </row>
    <row r="820" spans="1:3" x14ac:dyDescent="0.3">
      <c r="A820" s="64" t="s">
        <v>1674</v>
      </c>
      <c r="B820" s="61" t="s">
        <v>1675</v>
      </c>
      <c r="C820" s="62">
        <v>48124</v>
      </c>
    </row>
    <row r="821" spans="1:3" x14ac:dyDescent="0.3">
      <c r="A821" s="64" t="s">
        <v>1676</v>
      </c>
      <c r="B821" s="61" t="s">
        <v>1677</v>
      </c>
      <c r="C821" s="62">
        <v>5111</v>
      </c>
    </row>
    <row r="822" spans="1:3" x14ac:dyDescent="0.3">
      <c r="A822" s="64" t="s">
        <v>1678</v>
      </c>
      <c r="B822" s="61" t="s">
        <v>1679</v>
      </c>
      <c r="C822" s="62">
        <v>17611</v>
      </c>
    </row>
    <row r="823" spans="1:3" x14ac:dyDescent="0.3">
      <c r="A823" s="64" t="s">
        <v>1680</v>
      </c>
      <c r="B823" s="61" t="s">
        <v>1681</v>
      </c>
      <c r="C823" s="62">
        <v>4797</v>
      </c>
    </row>
    <row r="824" spans="1:3" x14ac:dyDescent="0.3">
      <c r="A824" s="64" t="s">
        <v>1682</v>
      </c>
      <c r="B824" s="61" t="s">
        <v>1683</v>
      </c>
      <c r="C824" s="62">
        <v>3343</v>
      </c>
    </row>
    <row r="825" spans="1:3" x14ac:dyDescent="0.3">
      <c r="A825" s="64" t="s">
        <v>1684</v>
      </c>
      <c r="B825" s="61" t="s">
        <v>1685</v>
      </c>
      <c r="C825" s="62">
        <v>2224</v>
      </c>
    </row>
    <row r="826" spans="1:3" x14ac:dyDescent="0.3">
      <c r="A826" s="64" t="s">
        <v>1686</v>
      </c>
      <c r="B826" s="61" t="s">
        <v>1687</v>
      </c>
      <c r="C826" s="62">
        <v>4099</v>
      </c>
    </row>
    <row r="827" spans="1:3" x14ac:dyDescent="0.3">
      <c r="A827" s="64" t="s">
        <v>1688</v>
      </c>
      <c r="B827" s="61" t="s">
        <v>1689</v>
      </c>
      <c r="C827" s="62">
        <v>4829</v>
      </c>
    </row>
    <row r="828" spans="1:3" x14ac:dyDescent="0.3">
      <c r="A828" s="64" t="s">
        <v>1690</v>
      </c>
      <c r="B828" s="61" t="s">
        <v>1691</v>
      </c>
      <c r="C828" s="62">
        <v>3574</v>
      </c>
    </row>
    <row r="829" spans="1:3" x14ac:dyDescent="0.3">
      <c r="A829" s="64" t="s">
        <v>1692</v>
      </c>
      <c r="B829" s="61" t="s">
        <v>1693</v>
      </c>
      <c r="C829" s="62">
        <v>12288</v>
      </c>
    </row>
    <row r="830" spans="1:3" x14ac:dyDescent="0.3">
      <c r="A830" s="64" t="s">
        <v>1694</v>
      </c>
      <c r="B830" s="61" t="s">
        <v>1695</v>
      </c>
      <c r="C830" s="62">
        <v>476</v>
      </c>
    </row>
    <row r="831" spans="1:3" x14ac:dyDescent="0.3">
      <c r="A831" s="64" t="s">
        <v>1696</v>
      </c>
      <c r="B831" s="61" t="s">
        <v>1697</v>
      </c>
      <c r="C831" s="62">
        <v>5244</v>
      </c>
    </row>
    <row r="832" spans="1:3" x14ac:dyDescent="0.3">
      <c r="A832" s="64" t="s">
        <v>1698</v>
      </c>
      <c r="B832" s="61" t="s">
        <v>1699</v>
      </c>
      <c r="C832" s="62">
        <v>2979</v>
      </c>
    </row>
    <row r="833" spans="1:3" x14ac:dyDescent="0.3">
      <c r="A833" s="64" t="s">
        <v>1700</v>
      </c>
      <c r="B833" s="61" t="s">
        <v>1701</v>
      </c>
      <c r="C833" s="62">
        <v>96</v>
      </c>
    </row>
    <row r="834" spans="1:3" x14ac:dyDescent="0.3">
      <c r="A834" s="64" t="s">
        <v>1702</v>
      </c>
      <c r="B834" s="61" t="s">
        <v>1703</v>
      </c>
      <c r="C834" s="62">
        <v>8643</v>
      </c>
    </row>
    <row r="835" spans="1:3" x14ac:dyDescent="0.3">
      <c r="A835" s="64" t="s">
        <v>1704</v>
      </c>
      <c r="B835" s="61" t="s">
        <v>1705</v>
      </c>
      <c r="C835" s="62">
        <v>2582</v>
      </c>
    </row>
    <row r="836" spans="1:3" x14ac:dyDescent="0.3">
      <c r="A836" s="64" t="s">
        <v>1706</v>
      </c>
      <c r="B836" s="61" t="s">
        <v>1707</v>
      </c>
      <c r="C836" s="62">
        <v>773</v>
      </c>
    </row>
    <row r="837" spans="1:3" x14ac:dyDescent="0.3">
      <c r="A837" s="64" t="s">
        <v>1708</v>
      </c>
      <c r="B837" s="61" t="s">
        <v>1709</v>
      </c>
      <c r="C837" s="62">
        <v>487</v>
      </c>
    </row>
    <row r="838" spans="1:3" x14ac:dyDescent="0.3">
      <c r="A838" s="64" t="s">
        <v>1710</v>
      </c>
      <c r="B838" s="61" t="s">
        <v>1711</v>
      </c>
      <c r="C838" s="62">
        <v>1265</v>
      </c>
    </row>
    <row r="839" spans="1:3" x14ac:dyDescent="0.3">
      <c r="A839" s="64" t="s">
        <v>1712</v>
      </c>
      <c r="B839" s="61" t="s">
        <v>1713</v>
      </c>
      <c r="C839" s="62">
        <v>2389</v>
      </c>
    </row>
    <row r="840" spans="1:3" x14ac:dyDescent="0.3">
      <c r="A840" s="64" t="s">
        <v>1714</v>
      </c>
      <c r="B840" s="61" t="s">
        <v>1715</v>
      </c>
      <c r="C840" s="62">
        <v>2571</v>
      </c>
    </row>
    <row r="841" spans="1:3" x14ac:dyDescent="0.3">
      <c r="A841" s="64" t="s">
        <v>1716</v>
      </c>
      <c r="B841" s="61" t="s">
        <v>1717</v>
      </c>
      <c r="C841" s="62">
        <v>8681</v>
      </c>
    </row>
    <row r="842" spans="1:3" x14ac:dyDescent="0.3">
      <c r="A842" s="64" t="s">
        <v>1718</v>
      </c>
      <c r="B842" s="61" t="s">
        <v>1719</v>
      </c>
      <c r="C842" s="62">
        <v>51227</v>
      </c>
    </row>
    <row r="843" spans="1:3" x14ac:dyDescent="0.3">
      <c r="A843" s="64" t="s">
        <v>1720</v>
      </c>
      <c r="B843" s="61" t="s">
        <v>1721</v>
      </c>
      <c r="C843" s="62">
        <v>4257</v>
      </c>
    </row>
    <row r="844" spans="1:3" x14ac:dyDescent="0.3">
      <c r="A844" s="64" t="s">
        <v>1722</v>
      </c>
      <c r="B844" s="61" t="s">
        <v>1723</v>
      </c>
      <c r="C844" s="62">
        <v>34666</v>
      </c>
    </row>
    <row r="845" spans="1:3" x14ac:dyDescent="0.3">
      <c r="A845" s="64" t="s">
        <v>1724</v>
      </c>
      <c r="B845" s="61" t="s">
        <v>1725</v>
      </c>
      <c r="C845" s="62">
        <v>1936</v>
      </c>
    </row>
    <row r="846" spans="1:3" x14ac:dyDescent="0.3">
      <c r="A846" s="64" t="s">
        <v>1726</v>
      </c>
      <c r="B846" s="61" t="s">
        <v>1727</v>
      </c>
      <c r="C846" s="62">
        <v>830</v>
      </c>
    </row>
    <row r="847" spans="1:3" x14ac:dyDescent="0.3">
      <c r="A847" s="64" t="s">
        <v>1728</v>
      </c>
      <c r="B847" s="61" t="s">
        <v>1729</v>
      </c>
      <c r="C847" s="62">
        <v>6237</v>
      </c>
    </row>
    <row r="848" spans="1:3" x14ac:dyDescent="0.3">
      <c r="A848" s="64" t="s">
        <v>1730</v>
      </c>
      <c r="B848" s="61" t="s">
        <v>1731</v>
      </c>
      <c r="C848" s="62">
        <v>2499</v>
      </c>
    </row>
    <row r="849" spans="1:3" x14ac:dyDescent="0.3">
      <c r="A849" s="64" t="s">
        <v>1732</v>
      </c>
      <c r="B849" s="61" t="s">
        <v>1733</v>
      </c>
      <c r="C849" s="62">
        <v>334</v>
      </c>
    </row>
    <row r="850" spans="1:3" x14ac:dyDescent="0.3">
      <c r="A850" s="64" t="s">
        <v>1734</v>
      </c>
      <c r="B850" s="61" t="s">
        <v>1735</v>
      </c>
      <c r="C850" s="62">
        <v>20202</v>
      </c>
    </row>
    <row r="851" spans="1:3" x14ac:dyDescent="0.3">
      <c r="A851" s="64" t="s">
        <v>1736</v>
      </c>
      <c r="B851" s="61" t="s">
        <v>1737</v>
      </c>
      <c r="C851" s="62">
        <v>2549</v>
      </c>
    </row>
    <row r="852" spans="1:3" x14ac:dyDescent="0.3">
      <c r="A852" s="64" t="s">
        <v>1738</v>
      </c>
      <c r="B852" s="61" t="s">
        <v>1739</v>
      </c>
      <c r="C852" s="62">
        <v>10409</v>
      </c>
    </row>
    <row r="853" spans="1:3" x14ac:dyDescent="0.3">
      <c r="A853" s="64" t="s">
        <v>1740</v>
      </c>
      <c r="B853" s="61" t="s">
        <v>1741</v>
      </c>
      <c r="C853" s="62">
        <v>4961</v>
      </c>
    </row>
    <row r="854" spans="1:3" x14ac:dyDescent="0.3">
      <c r="A854" s="64" t="s">
        <v>1742</v>
      </c>
      <c r="B854" s="61" t="s">
        <v>1743</v>
      </c>
      <c r="C854" s="62">
        <v>183</v>
      </c>
    </row>
    <row r="855" spans="1:3" x14ac:dyDescent="0.3">
      <c r="A855" s="64" t="s">
        <v>1744</v>
      </c>
      <c r="B855" s="61" t="s">
        <v>1745</v>
      </c>
      <c r="C855" s="62">
        <v>586</v>
      </c>
    </row>
    <row r="856" spans="1:3" x14ac:dyDescent="0.3">
      <c r="A856" s="64" t="s">
        <v>1746</v>
      </c>
      <c r="B856" s="61" t="s">
        <v>1747</v>
      </c>
      <c r="C856" s="62">
        <v>32308</v>
      </c>
    </row>
    <row r="857" spans="1:3" x14ac:dyDescent="0.3">
      <c r="A857" s="64" t="s">
        <v>1748</v>
      </c>
      <c r="B857" s="61" t="s">
        <v>1749</v>
      </c>
      <c r="C857" s="62">
        <v>302</v>
      </c>
    </row>
    <row r="858" spans="1:3" x14ac:dyDescent="0.3">
      <c r="A858" s="64" t="s">
        <v>1750</v>
      </c>
      <c r="B858" s="61" t="s">
        <v>1751</v>
      </c>
      <c r="C858" s="62">
        <v>569</v>
      </c>
    </row>
    <row r="859" spans="1:3" x14ac:dyDescent="0.3">
      <c r="A859" s="64" t="s">
        <v>1752</v>
      </c>
      <c r="B859" s="61" t="s">
        <v>1753</v>
      </c>
      <c r="C859" s="62">
        <v>937</v>
      </c>
    </row>
    <row r="860" spans="1:3" x14ac:dyDescent="0.3">
      <c r="A860" s="64" t="s">
        <v>1754</v>
      </c>
      <c r="B860" s="61" t="s">
        <v>1755</v>
      </c>
      <c r="C860" s="62">
        <v>6232</v>
      </c>
    </row>
    <row r="861" spans="1:3" x14ac:dyDescent="0.3">
      <c r="A861" s="64" t="s">
        <v>1756</v>
      </c>
      <c r="B861" s="61" t="s">
        <v>1757</v>
      </c>
      <c r="C861" s="62">
        <v>1468</v>
      </c>
    </row>
    <row r="862" spans="1:3" x14ac:dyDescent="0.3">
      <c r="A862" s="64" t="s">
        <v>1758</v>
      </c>
      <c r="B862" s="61" t="s">
        <v>1759</v>
      </c>
      <c r="C862" s="62">
        <v>15403</v>
      </c>
    </row>
    <row r="863" spans="1:3" x14ac:dyDescent="0.3">
      <c r="A863" s="64" t="s">
        <v>1760</v>
      </c>
      <c r="B863" s="61" t="s">
        <v>1761</v>
      </c>
      <c r="C863" s="62">
        <v>796</v>
      </c>
    </row>
    <row r="864" spans="1:3" x14ac:dyDescent="0.3">
      <c r="A864" s="64" t="s">
        <v>1762</v>
      </c>
      <c r="B864" s="61" t="s">
        <v>1763</v>
      </c>
      <c r="C864" s="62">
        <v>2952</v>
      </c>
    </row>
    <row r="865" spans="1:3" x14ac:dyDescent="0.3">
      <c r="A865" s="64" t="s">
        <v>1764</v>
      </c>
      <c r="B865" s="61" t="s">
        <v>1765</v>
      </c>
      <c r="C865" s="62">
        <v>7396</v>
      </c>
    </row>
    <row r="866" spans="1:3" x14ac:dyDescent="0.3">
      <c r="A866" s="64" t="s">
        <v>1766</v>
      </c>
      <c r="B866" s="61" t="s">
        <v>1767</v>
      </c>
      <c r="C866" s="62">
        <v>1817</v>
      </c>
    </row>
    <row r="867" spans="1:3" x14ac:dyDescent="0.3">
      <c r="A867" s="64" t="s">
        <v>1768</v>
      </c>
      <c r="B867" s="61" t="s">
        <v>1769</v>
      </c>
      <c r="C867" s="62">
        <v>6810</v>
      </c>
    </row>
    <row r="868" spans="1:3" x14ac:dyDescent="0.3">
      <c r="A868" s="64" t="s">
        <v>1770</v>
      </c>
      <c r="B868" s="61" t="s">
        <v>1771</v>
      </c>
      <c r="C868" s="62">
        <v>1423</v>
      </c>
    </row>
    <row r="869" spans="1:3" x14ac:dyDescent="0.3">
      <c r="A869" s="64" t="s">
        <v>1772</v>
      </c>
      <c r="B869" s="61" t="s">
        <v>1773</v>
      </c>
      <c r="C869" s="62">
        <v>1123</v>
      </c>
    </row>
    <row r="870" spans="1:3" x14ac:dyDescent="0.3">
      <c r="A870" s="64" t="s">
        <v>1774</v>
      </c>
      <c r="B870" s="61" t="s">
        <v>1775</v>
      </c>
      <c r="C870" s="62">
        <v>2258</v>
      </c>
    </row>
    <row r="871" spans="1:3" x14ac:dyDescent="0.3">
      <c r="A871" s="64" t="s">
        <v>1776</v>
      </c>
      <c r="B871" s="61" t="s">
        <v>1777</v>
      </c>
      <c r="C871" s="62">
        <v>4149</v>
      </c>
    </row>
    <row r="872" spans="1:3" x14ac:dyDescent="0.3">
      <c r="A872" s="64" t="s">
        <v>1778</v>
      </c>
      <c r="B872" s="61" t="s">
        <v>1779</v>
      </c>
      <c r="C872" s="62">
        <v>2318</v>
      </c>
    </row>
    <row r="873" spans="1:3" x14ac:dyDescent="0.3">
      <c r="A873" s="64" t="s">
        <v>1780</v>
      </c>
      <c r="B873" s="61" t="s">
        <v>1781</v>
      </c>
      <c r="C873" s="62">
        <v>1301</v>
      </c>
    </row>
    <row r="874" spans="1:3" x14ac:dyDescent="0.3">
      <c r="A874" s="64" t="s">
        <v>1782</v>
      </c>
      <c r="B874" s="61" t="s">
        <v>1783</v>
      </c>
      <c r="C874" s="62">
        <v>2643</v>
      </c>
    </row>
    <row r="875" spans="1:3" x14ac:dyDescent="0.3">
      <c r="A875" s="64" t="s">
        <v>1784</v>
      </c>
      <c r="B875" s="61" t="s">
        <v>1785</v>
      </c>
      <c r="C875" s="62">
        <v>2548</v>
      </c>
    </row>
    <row r="876" spans="1:3" x14ac:dyDescent="0.3">
      <c r="A876" s="64" t="s">
        <v>1786</v>
      </c>
      <c r="B876" s="61" t="s">
        <v>1787</v>
      </c>
      <c r="C876" s="62">
        <v>3652</v>
      </c>
    </row>
    <row r="877" spans="1:3" x14ac:dyDescent="0.3">
      <c r="A877" s="64" t="s">
        <v>1788</v>
      </c>
      <c r="B877" s="61" t="s">
        <v>1789</v>
      </c>
      <c r="C877" s="62">
        <v>345</v>
      </c>
    </row>
    <row r="878" spans="1:3" x14ac:dyDescent="0.3">
      <c r="A878" s="64" t="s">
        <v>1790</v>
      </c>
      <c r="B878" s="61" t="s">
        <v>1791</v>
      </c>
      <c r="C878" s="62">
        <v>5272</v>
      </c>
    </row>
    <row r="879" spans="1:3" x14ac:dyDescent="0.3">
      <c r="A879" s="64" t="s">
        <v>1792</v>
      </c>
      <c r="B879" s="61" t="s">
        <v>1793</v>
      </c>
      <c r="C879" s="62">
        <v>7427</v>
      </c>
    </row>
    <row r="880" spans="1:3" x14ac:dyDescent="0.3">
      <c r="A880" s="64" t="s">
        <v>1794</v>
      </c>
      <c r="B880" s="61" t="s">
        <v>1795</v>
      </c>
      <c r="C880" s="62">
        <v>8118</v>
      </c>
    </row>
    <row r="881" spans="1:3" x14ac:dyDescent="0.3">
      <c r="A881" s="64" t="s">
        <v>1796</v>
      </c>
      <c r="B881" s="61" t="s">
        <v>1797</v>
      </c>
      <c r="C881" s="62">
        <v>9305</v>
      </c>
    </row>
    <row r="882" spans="1:3" x14ac:dyDescent="0.3">
      <c r="A882" s="64" t="s">
        <v>1798</v>
      </c>
      <c r="B882" s="61" t="s">
        <v>1799</v>
      </c>
      <c r="C882" s="62">
        <v>2267</v>
      </c>
    </row>
    <row r="883" spans="1:3" x14ac:dyDescent="0.3">
      <c r="A883" s="64" t="s">
        <v>1800</v>
      </c>
      <c r="B883" s="61" t="s">
        <v>1801</v>
      </c>
      <c r="C883" s="62">
        <v>6871</v>
      </c>
    </row>
    <row r="884" spans="1:3" x14ac:dyDescent="0.3">
      <c r="A884" s="64" t="s">
        <v>1802</v>
      </c>
      <c r="B884" s="61" t="s">
        <v>1803</v>
      </c>
      <c r="C884" s="62">
        <v>3769</v>
      </c>
    </row>
    <row r="885" spans="1:3" x14ac:dyDescent="0.3">
      <c r="A885" s="64" t="s">
        <v>1804</v>
      </c>
      <c r="B885" s="61" t="s">
        <v>1805</v>
      </c>
      <c r="C885" s="62">
        <v>17816</v>
      </c>
    </row>
    <row r="886" spans="1:3" x14ac:dyDescent="0.3">
      <c r="A886" s="64" t="s">
        <v>1806</v>
      </c>
      <c r="B886" s="61" t="s">
        <v>1807</v>
      </c>
      <c r="C886" s="62">
        <v>3810</v>
      </c>
    </row>
    <row r="887" spans="1:3" x14ac:dyDescent="0.3">
      <c r="A887" s="64" t="s">
        <v>1808</v>
      </c>
      <c r="B887" s="61" t="s">
        <v>1809</v>
      </c>
      <c r="C887" s="62">
        <v>5341</v>
      </c>
    </row>
    <row r="888" spans="1:3" x14ac:dyDescent="0.3">
      <c r="A888" s="64" t="s">
        <v>1810</v>
      </c>
      <c r="B888" s="61" t="s">
        <v>1811</v>
      </c>
      <c r="C888" s="62">
        <v>1857</v>
      </c>
    </row>
    <row r="889" spans="1:3" x14ac:dyDescent="0.3">
      <c r="A889" s="64" t="s">
        <v>1812</v>
      </c>
      <c r="B889" s="61" t="s">
        <v>1813</v>
      </c>
      <c r="C889" s="62">
        <v>13130</v>
      </c>
    </row>
    <row r="890" spans="1:3" x14ac:dyDescent="0.3">
      <c r="A890" s="64" t="s">
        <v>1814</v>
      </c>
      <c r="B890" s="61" t="s">
        <v>1815</v>
      </c>
      <c r="C890" s="62">
        <v>3155</v>
      </c>
    </row>
    <row r="891" spans="1:3" x14ac:dyDescent="0.3">
      <c r="A891" s="64" t="s">
        <v>1816</v>
      </c>
      <c r="B891" s="61" t="s">
        <v>1817</v>
      </c>
      <c r="C891" s="62">
        <v>6805</v>
      </c>
    </row>
    <row r="892" spans="1:3" x14ac:dyDescent="0.3">
      <c r="A892" s="64" t="s">
        <v>1818</v>
      </c>
      <c r="B892" s="61" t="s">
        <v>1819</v>
      </c>
      <c r="C892" s="62">
        <v>1778</v>
      </c>
    </row>
    <row r="893" spans="1:3" x14ac:dyDescent="0.3">
      <c r="A893" s="64" t="s">
        <v>1820</v>
      </c>
      <c r="B893" s="61" t="s">
        <v>1821</v>
      </c>
      <c r="C893" s="62">
        <v>5499</v>
      </c>
    </row>
    <row r="894" spans="1:3" x14ac:dyDescent="0.3">
      <c r="A894" s="64" t="s">
        <v>1822</v>
      </c>
      <c r="B894" s="61" t="s">
        <v>1823</v>
      </c>
      <c r="C894" s="62">
        <v>25020</v>
      </c>
    </row>
    <row r="895" spans="1:3" x14ac:dyDescent="0.3">
      <c r="A895" s="64" t="s">
        <v>1824</v>
      </c>
      <c r="B895" s="61" t="s">
        <v>1825</v>
      </c>
      <c r="C895" s="62">
        <v>1196</v>
      </c>
    </row>
    <row r="896" spans="1:3" x14ac:dyDescent="0.3">
      <c r="A896" s="64" t="s">
        <v>1826</v>
      </c>
      <c r="B896" s="61" t="s">
        <v>1827</v>
      </c>
      <c r="C896" s="62">
        <v>5252</v>
      </c>
    </row>
    <row r="897" spans="1:3" x14ac:dyDescent="0.3">
      <c r="A897" s="64" t="s">
        <v>1828</v>
      </c>
      <c r="B897" s="61" t="s">
        <v>1829</v>
      </c>
      <c r="C897" s="62">
        <v>10021</v>
      </c>
    </row>
    <row r="898" spans="1:3" x14ac:dyDescent="0.3">
      <c r="A898" s="64" t="s">
        <v>1830</v>
      </c>
      <c r="B898" s="61" t="s">
        <v>1831</v>
      </c>
      <c r="C898" s="62">
        <v>11324</v>
      </c>
    </row>
    <row r="899" spans="1:3" x14ac:dyDescent="0.3">
      <c r="A899" s="64" t="s">
        <v>1832</v>
      </c>
      <c r="B899" s="61" t="s">
        <v>1833</v>
      </c>
      <c r="C899" s="62">
        <v>2199</v>
      </c>
    </row>
    <row r="900" spans="1:3" x14ac:dyDescent="0.3">
      <c r="A900" s="64" t="s">
        <v>1834</v>
      </c>
      <c r="B900" s="61" t="s">
        <v>1835</v>
      </c>
      <c r="C900" s="62">
        <v>1724</v>
      </c>
    </row>
    <row r="901" spans="1:3" x14ac:dyDescent="0.3">
      <c r="A901" s="64" t="s">
        <v>1836</v>
      </c>
      <c r="B901" s="61" t="s">
        <v>1837</v>
      </c>
      <c r="C901" s="62">
        <v>2635</v>
      </c>
    </row>
    <row r="902" spans="1:3" x14ac:dyDescent="0.3">
      <c r="A902" s="64" t="s">
        <v>1838</v>
      </c>
      <c r="B902" s="61" t="s">
        <v>1839</v>
      </c>
      <c r="C902" s="62">
        <v>2214</v>
      </c>
    </row>
    <row r="903" spans="1:3" x14ac:dyDescent="0.3">
      <c r="A903" s="64" t="s">
        <v>1840</v>
      </c>
      <c r="B903" s="61" t="s">
        <v>1841</v>
      </c>
      <c r="C903" s="62">
        <v>3166</v>
      </c>
    </row>
    <row r="904" spans="1:3" x14ac:dyDescent="0.3">
      <c r="A904" s="64" t="s">
        <v>1842</v>
      </c>
      <c r="B904" s="61" t="s">
        <v>1843</v>
      </c>
      <c r="C904" s="62">
        <v>1505</v>
      </c>
    </row>
    <row r="905" spans="1:3" x14ac:dyDescent="0.3">
      <c r="A905" s="64" t="s">
        <v>1844</v>
      </c>
      <c r="B905" s="61" t="s">
        <v>1845</v>
      </c>
      <c r="C905" s="62">
        <v>23207</v>
      </c>
    </row>
    <row r="906" spans="1:3" x14ac:dyDescent="0.3">
      <c r="A906" s="64" t="s">
        <v>1846</v>
      </c>
      <c r="B906" s="61" t="s">
        <v>1847</v>
      </c>
      <c r="C906" s="62">
        <v>14725</v>
      </c>
    </row>
    <row r="907" spans="1:3" x14ac:dyDescent="0.3">
      <c r="A907" s="64" t="s">
        <v>1848</v>
      </c>
      <c r="B907" s="61" t="s">
        <v>1849</v>
      </c>
      <c r="C907" s="62">
        <v>1534</v>
      </c>
    </row>
    <row r="908" spans="1:3" x14ac:dyDescent="0.3">
      <c r="A908" s="64" t="s">
        <v>1850</v>
      </c>
      <c r="B908" s="61" t="s">
        <v>1851</v>
      </c>
      <c r="C908" s="62">
        <v>19796</v>
      </c>
    </row>
    <row r="909" spans="1:3" x14ac:dyDescent="0.3">
      <c r="A909" s="64" t="s">
        <v>1852</v>
      </c>
      <c r="B909" s="61" t="s">
        <v>1853</v>
      </c>
      <c r="C909" s="62">
        <v>9817</v>
      </c>
    </row>
    <row r="910" spans="1:3" x14ac:dyDescent="0.3">
      <c r="A910" s="64" t="s">
        <v>1854</v>
      </c>
      <c r="B910" s="61" t="s">
        <v>1855</v>
      </c>
      <c r="C910" s="62">
        <v>118860</v>
      </c>
    </row>
    <row r="911" spans="1:3" x14ac:dyDescent="0.3">
      <c r="A911" s="64" t="s">
        <v>1856</v>
      </c>
      <c r="B911" s="61" t="s">
        <v>1857</v>
      </c>
      <c r="C911" s="62">
        <v>4222</v>
      </c>
    </row>
    <row r="912" spans="1:3" x14ac:dyDescent="0.3">
      <c r="A912" s="64" t="s">
        <v>1858</v>
      </c>
      <c r="B912" s="61" t="s">
        <v>1859</v>
      </c>
      <c r="C912" s="62">
        <v>6258</v>
      </c>
    </row>
    <row r="913" spans="1:3" x14ac:dyDescent="0.3">
      <c r="A913" s="64" t="s">
        <v>1860</v>
      </c>
      <c r="B913" s="61" t="s">
        <v>1861</v>
      </c>
      <c r="C913" s="62">
        <v>12671</v>
      </c>
    </row>
    <row r="914" spans="1:3" x14ac:dyDescent="0.3">
      <c r="A914" s="64" t="s">
        <v>1862</v>
      </c>
      <c r="B914" s="61" t="s">
        <v>1863</v>
      </c>
      <c r="C914" s="62">
        <v>5353</v>
      </c>
    </row>
    <row r="915" spans="1:3" x14ac:dyDescent="0.3">
      <c r="A915" s="64" t="s">
        <v>1864</v>
      </c>
      <c r="B915" s="61" t="s">
        <v>1865</v>
      </c>
      <c r="C915" s="62">
        <v>2323</v>
      </c>
    </row>
    <row r="916" spans="1:3" x14ac:dyDescent="0.3">
      <c r="A916" s="64" t="s">
        <v>1866</v>
      </c>
      <c r="B916" s="61" t="s">
        <v>1867</v>
      </c>
      <c r="C916" s="62">
        <v>5488</v>
      </c>
    </row>
    <row r="917" spans="1:3" x14ac:dyDescent="0.3">
      <c r="A917" s="64" t="s">
        <v>1868</v>
      </c>
      <c r="B917" s="61" t="s">
        <v>1869</v>
      </c>
      <c r="C917" s="62">
        <v>4082</v>
      </c>
    </row>
    <row r="918" spans="1:3" x14ac:dyDescent="0.3">
      <c r="A918" s="64" t="s">
        <v>1870</v>
      </c>
      <c r="B918" s="61" t="s">
        <v>1871</v>
      </c>
      <c r="C918" s="62">
        <v>5018</v>
      </c>
    </row>
    <row r="919" spans="1:3" x14ac:dyDescent="0.3">
      <c r="A919" s="64" t="s">
        <v>1872</v>
      </c>
      <c r="B919" s="61" t="s">
        <v>1873</v>
      </c>
      <c r="C919" s="62">
        <v>3800</v>
      </c>
    </row>
    <row r="920" spans="1:3" x14ac:dyDescent="0.3">
      <c r="A920" s="64" t="s">
        <v>1874</v>
      </c>
      <c r="B920" s="61" t="s">
        <v>1875</v>
      </c>
      <c r="C920" s="62">
        <v>6971</v>
      </c>
    </row>
    <row r="921" spans="1:3" x14ac:dyDescent="0.3">
      <c r="A921" s="64" t="s">
        <v>1876</v>
      </c>
      <c r="B921" s="61" t="s">
        <v>1877</v>
      </c>
      <c r="C921" s="62">
        <v>9117</v>
      </c>
    </row>
    <row r="922" spans="1:3" x14ac:dyDescent="0.3">
      <c r="A922" s="64" t="s">
        <v>1878</v>
      </c>
      <c r="B922" s="61" t="s">
        <v>1879</v>
      </c>
      <c r="C922" s="62">
        <v>5176</v>
      </c>
    </row>
    <row r="923" spans="1:3" x14ac:dyDescent="0.3">
      <c r="A923" s="64" t="s">
        <v>1880</v>
      </c>
      <c r="B923" s="61" t="s">
        <v>1881</v>
      </c>
      <c r="C923" s="62">
        <v>5847</v>
      </c>
    </row>
    <row r="924" spans="1:3" x14ac:dyDescent="0.3">
      <c r="A924" s="64" t="s">
        <v>1882</v>
      </c>
      <c r="B924" s="61" t="s">
        <v>1883</v>
      </c>
      <c r="C924" s="62">
        <v>5530</v>
      </c>
    </row>
    <row r="925" spans="1:3" x14ac:dyDescent="0.3">
      <c r="A925" s="64" t="s">
        <v>1884</v>
      </c>
      <c r="B925" s="61" t="s">
        <v>1885</v>
      </c>
      <c r="C925" s="62">
        <v>6157</v>
      </c>
    </row>
    <row r="926" spans="1:3" x14ac:dyDescent="0.3">
      <c r="A926" s="64" t="s">
        <v>1886</v>
      </c>
      <c r="B926" s="61" t="s">
        <v>1887</v>
      </c>
      <c r="C926" s="62">
        <v>9126</v>
      </c>
    </row>
    <row r="927" spans="1:3" x14ac:dyDescent="0.3">
      <c r="A927" s="64" t="s">
        <v>1888</v>
      </c>
      <c r="B927" s="61" t="s">
        <v>1889</v>
      </c>
      <c r="C927" s="62">
        <v>3125</v>
      </c>
    </row>
    <row r="928" spans="1:3" x14ac:dyDescent="0.3">
      <c r="A928" s="64" t="s">
        <v>1890</v>
      </c>
      <c r="B928" s="61" t="s">
        <v>1891</v>
      </c>
      <c r="C928" s="62">
        <v>5479</v>
      </c>
    </row>
    <row r="929" spans="1:3" x14ac:dyDescent="0.3">
      <c r="A929" s="64" t="s">
        <v>1892</v>
      </c>
      <c r="B929" s="61" t="s">
        <v>1893</v>
      </c>
      <c r="C929" s="62">
        <v>9028</v>
      </c>
    </row>
    <row r="930" spans="1:3" x14ac:dyDescent="0.3">
      <c r="A930" s="64" t="s">
        <v>1894</v>
      </c>
      <c r="B930" s="61" t="s">
        <v>1895</v>
      </c>
      <c r="C930" s="62">
        <v>21699</v>
      </c>
    </row>
    <row r="931" spans="1:3" x14ac:dyDescent="0.3">
      <c r="A931" s="64" t="s">
        <v>1896</v>
      </c>
      <c r="B931" s="61" t="s">
        <v>1897</v>
      </c>
      <c r="C931" s="62">
        <v>4365</v>
      </c>
    </row>
    <row r="932" spans="1:3" x14ac:dyDescent="0.3">
      <c r="A932" s="64" t="s">
        <v>1898</v>
      </c>
      <c r="B932" s="61" t="s">
        <v>1899</v>
      </c>
      <c r="C932" s="62">
        <v>5480</v>
      </c>
    </row>
    <row r="933" spans="1:3" x14ac:dyDescent="0.3">
      <c r="A933" s="64" t="s">
        <v>1900</v>
      </c>
      <c r="B933" s="61" t="s">
        <v>1901</v>
      </c>
      <c r="C933" s="62">
        <v>45584</v>
      </c>
    </row>
    <row r="934" spans="1:3" x14ac:dyDescent="0.3">
      <c r="A934" s="64" t="s">
        <v>1902</v>
      </c>
      <c r="B934" s="61" t="s">
        <v>1903</v>
      </c>
      <c r="C934" s="62">
        <v>91977</v>
      </c>
    </row>
    <row r="935" spans="1:3" x14ac:dyDescent="0.3">
      <c r="A935" s="64" t="s">
        <v>1904</v>
      </c>
      <c r="B935" s="61" t="s">
        <v>1905</v>
      </c>
      <c r="C935" s="62">
        <v>11407</v>
      </c>
    </row>
    <row r="936" spans="1:3" x14ac:dyDescent="0.3">
      <c r="A936" s="64" t="s">
        <v>1906</v>
      </c>
      <c r="B936" s="61" t="s">
        <v>1907</v>
      </c>
      <c r="C936" s="62">
        <v>3824</v>
      </c>
    </row>
    <row r="937" spans="1:3" x14ac:dyDescent="0.3">
      <c r="A937" s="64" t="s">
        <v>1908</v>
      </c>
      <c r="B937" s="61" t="s">
        <v>1909</v>
      </c>
      <c r="C937" s="62">
        <v>4342</v>
      </c>
    </row>
    <row r="938" spans="1:3" x14ac:dyDescent="0.3">
      <c r="A938" s="64" t="s">
        <v>1910</v>
      </c>
      <c r="B938" s="61" t="s">
        <v>1911</v>
      </c>
      <c r="C938" s="62">
        <v>35616</v>
      </c>
    </row>
    <row r="939" spans="1:3" x14ac:dyDescent="0.3">
      <c r="A939" s="64" t="s">
        <v>1912</v>
      </c>
      <c r="B939" s="61" t="s">
        <v>1913</v>
      </c>
      <c r="C939" s="62">
        <v>9484</v>
      </c>
    </row>
    <row r="940" spans="1:3" x14ac:dyDescent="0.3">
      <c r="A940" s="64" t="s">
        <v>1914</v>
      </c>
      <c r="B940" s="61" t="s">
        <v>1915</v>
      </c>
      <c r="C940" s="62">
        <v>3828</v>
      </c>
    </row>
    <row r="941" spans="1:3" x14ac:dyDescent="0.3">
      <c r="A941" s="64" t="s">
        <v>1916</v>
      </c>
      <c r="B941" s="61" t="s">
        <v>1917</v>
      </c>
      <c r="C941" s="62">
        <v>12036</v>
      </c>
    </row>
    <row r="942" spans="1:3" x14ac:dyDescent="0.3">
      <c r="A942" s="64" t="s">
        <v>1918</v>
      </c>
      <c r="B942" s="61" t="s">
        <v>1919</v>
      </c>
      <c r="C942" s="62">
        <v>460</v>
      </c>
    </row>
    <row r="943" spans="1:3" x14ac:dyDescent="0.3">
      <c r="A943" s="64" t="s">
        <v>1920</v>
      </c>
      <c r="B943" s="61" t="s">
        <v>1921</v>
      </c>
      <c r="C943" s="62">
        <v>1058</v>
      </c>
    </row>
    <row r="944" spans="1:3" x14ac:dyDescent="0.3">
      <c r="A944" s="64" t="s">
        <v>1922</v>
      </c>
      <c r="B944" s="61" t="s">
        <v>1923</v>
      </c>
      <c r="C944" s="62">
        <v>1829</v>
      </c>
    </row>
    <row r="945" spans="1:3" x14ac:dyDescent="0.3">
      <c r="A945" s="64" t="s">
        <v>1924</v>
      </c>
      <c r="B945" s="61" t="s">
        <v>1925</v>
      </c>
      <c r="C945" s="62">
        <v>5892</v>
      </c>
    </row>
    <row r="946" spans="1:3" x14ac:dyDescent="0.3">
      <c r="A946" s="64" t="s">
        <v>1926</v>
      </c>
      <c r="B946" s="61" t="s">
        <v>1927</v>
      </c>
      <c r="C946" s="62">
        <v>2214</v>
      </c>
    </row>
    <row r="947" spans="1:3" x14ac:dyDescent="0.3">
      <c r="A947" s="64" t="s">
        <v>1928</v>
      </c>
      <c r="B947" s="61" t="s">
        <v>1929</v>
      </c>
      <c r="C947" s="62">
        <v>10947</v>
      </c>
    </row>
    <row r="948" spans="1:3" x14ac:dyDescent="0.3">
      <c r="A948" s="64" t="s">
        <v>1930</v>
      </c>
      <c r="B948" s="61" t="s">
        <v>1931</v>
      </c>
      <c r="C948" s="62">
        <v>501</v>
      </c>
    </row>
    <row r="949" spans="1:3" x14ac:dyDescent="0.3">
      <c r="A949" s="64" t="s">
        <v>1932</v>
      </c>
      <c r="B949" s="61" t="s">
        <v>1933</v>
      </c>
      <c r="C949" s="62">
        <v>19793</v>
      </c>
    </row>
    <row r="950" spans="1:3" x14ac:dyDescent="0.3">
      <c r="A950" s="64" t="s">
        <v>1934</v>
      </c>
      <c r="B950" s="61" t="s">
        <v>1935</v>
      </c>
      <c r="C950" s="62">
        <v>1411</v>
      </c>
    </row>
    <row r="951" spans="1:3" x14ac:dyDescent="0.3">
      <c r="A951" s="64" t="s">
        <v>1936</v>
      </c>
      <c r="B951" s="61" t="s">
        <v>1937</v>
      </c>
      <c r="C951" s="62">
        <v>10590</v>
      </c>
    </row>
    <row r="952" spans="1:3" x14ac:dyDescent="0.3">
      <c r="A952" s="64" t="s">
        <v>1938</v>
      </c>
      <c r="B952" s="61" t="s">
        <v>1939</v>
      </c>
      <c r="C952" s="62">
        <v>1926</v>
      </c>
    </row>
    <row r="953" spans="1:3" x14ac:dyDescent="0.3">
      <c r="A953" s="64" t="s">
        <v>1940</v>
      </c>
      <c r="B953" s="61" t="s">
        <v>1941</v>
      </c>
      <c r="C953" s="62">
        <v>1451</v>
      </c>
    </row>
    <row r="954" spans="1:3" x14ac:dyDescent="0.3">
      <c r="A954" s="64" t="s">
        <v>1942</v>
      </c>
      <c r="B954" s="61" t="s">
        <v>1943</v>
      </c>
      <c r="C954" s="62">
        <v>5334</v>
      </c>
    </row>
    <row r="955" spans="1:3" x14ac:dyDescent="0.3">
      <c r="A955" s="64" t="s">
        <v>1944</v>
      </c>
      <c r="B955" s="61" t="s">
        <v>1945</v>
      </c>
      <c r="C955" s="62">
        <v>778</v>
      </c>
    </row>
    <row r="956" spans="1:3" x14ac:dyDescent="0.3">
      <c r="A956" s="64" t="s">
        <v>1946</v>
      </c>
      <c r="B956" s="61" t="s">
        <v>1947</v>
      </c>
      <c r="C956" s="62">
        <v>6382</v>
      </c>
    </row>
    <row r="957" spans="1:3" x14ac:dyDescent="0.3">
      <c r="A957" s="64" t="s">
        <v>1948</v>
      </c>
      <c r="B957" s="61" t="s">
        <v>1949</v>
      </c>
      <c r="C957" s="62">
        <v>4793</v>
      </c>
    </row>
    <row r="958" spans="1:3" x14ac:dyDescent="0.3">
      <c r="A958" s="64" t="s">
        <v>1950</v>
      </c>
      <c r="B958" s="61" t="s">
        <v>1951</v>
      </c>
      <c r="C958" s="62">
        <v>2482</v>
      </c>
    </row>
    <row r="959" spans="1:3" x14ac:dyDescent="0.3">
      <c r="A959" s="64" t="s">
        <v>1952</v>
      </c>
      <c r="B959" s="61" t="s">
        <v>1953</v>
      </c>
      <c r="C959" s="62">
        <v>573</v>
      </c>
    </row>
    <row r="960" spans="1:3" x14ac:dyDescent="0.3">
      <c r="A960" s="64" t="s">
        <v>1954</v>
      </c>
      <c r="B960" s="61" t="s">
        <v>1955</v>
      </c>
      <c r="C960" s="62">
        <v>6333</v>
      </c>
    </row>
    <row r="961" spans="1:3" x14ac:dyDescent="0.3">
      <c r="A961" s="64" t="s">
        <v>1956</v>
      </c>
      <c r="B961" s="61" t="s">
        <v>1957</v>
      </c>
      <c r="C961" s="62">
        <v>431</v>
      </c>
    </row>
    <row r="962" spans="1:3" x14ac:dyDescent="0.3">
      <c r="A962" s="64" t="s">
        <v>1958</v>
      </c>
      <c r="B962" s="61" t="s">
        <v>1959</v>
      </c>
      <c r="C962" s="62">
        <v>46930</v>
      </c>
    </row>
    <row r="963" spans="1:3" x14ac:dyDescent="0.3">
      <c r="A963" s="64" t="s">
        <v>2393</v>
      </c>
      <c r="B963" s="61" t="s">
        <v>2385</v>
      </c>
      <c r="C963" s="62">
        <v>129799</v>
      </c>
    </row>
    <row r="964" spans="1:3" x14ac:dyDescent="0.3">
      <c r="A964" s="64" t="s">
        <v>1960</v>
      </c>
      <c r="B964" s="61" t="s">
        <v>1961</v>
      </c>
      <c r="C964" s="62">
        <v>4904</v>
      </c>
    </row>
    <row r="965" spans="1:3" x14ac:dyDescent="0.3">
      <c r="A965" s="64" t="s">
        <v>1962</v>
      </c>
      <c r="B965" s="61" t="s">
        <v>1963</v>
      </c>
      <c r="C965" s="62">
        <v>579</v>
      </c>
    </row>
    <row r="966" spans="1:3" x14ac:dyDescent="0.3">
      <c r="A966" s="64" t="s">
        <v>1964</v>
      </c>
      <c r="B966" s="61" t="s">
        <v>1965</v>
      </c>
      <c r="C966" s="62">
        <v>1768</v>
      </c>
    </row>
    <row r="967" spans="1:3" x14ac:dyDescent="0.3">
      <c r="A967" s="64" t="s">
        <v>1966</v>
      </c>
      <c r="B967" s="61" t="s">
        <v>1967</v>
      </c>
      <c r="C967" s="62">
        <v>4200</v>
      </c>
    </row>
    <row r="968" spans="1:3" x14ac:dyDescent="0.3">
      <c r="A968" s="64" t="s">
        <v>1968</v>
      </c>
      <c r="B968" s="61" t="s">
        <v>1969</v>
      </c>
      <c r="C968" s="62">
        <v>1042</v>
      </c>
    </row>
    <row r="969" spans="1:3" x14ac:dyDescent="0.3">
      <c r="A969" s="64" t="s">
        <v>1970</v>
      </c>
      <c r="B969" s="61" t="s">
        <v>1971</v>
      </c>
      <c r="C969" s="62">
        <v>692</v>
      </c>
    </row>
    <row r="970" spans="1:3" x14ac:dyDescent="0.3">
      <c r="A970" s="64" t="s">
        <v>1972</v>
      </c>
      <c r="B970" s="61" t="s">
        <v>1973</v>
      </c>
      <c r="C970" s="62">
        <v>2434</v>
      </c>
    </row>
    <row r="971" spans="1:3" x14ac:dyDescent="0.3">
      <c r="A971" s="64" t="s">
        <v>1974</v>
      </c>
      <c r="B971" s="61" t="s">
        <v>1975</v>
      </c>
      <c r="C971" s="62">
        <v>2065</v>
      </c>
    </row>
    <row r="972" spans="1:3" x14ac:dyDescent="0.3">
      <c r="A972" s="64" t="s">
        <v>1976</v>
      </c>
      <c r="B972" s="61" t="s">
        <v>1977</v>
      </c>
      <c r="C972" s="62">
        <v>2325</v>
      </c>
    </row>
    <row r="973" spans="1:3" x14ac:dyDescent="0.3">
      <c r="A973" s="64" t="s">
        <v>1978</v>
      </c>
      <c r="B973" s="61" t="s">
        <v>1979</v>
      </c>
      <c r="C973" s="62">
        <v>12737</v>
      </c>
    </row>
    <row r="974" spans="1:3" x14ac:dyDescent="0.3">
      <c r="A974" s="64" t="s">
        <v>1980</v>
      </c>
      <c r="B974" s="61" t="s">
        <v>1981</v>
      </c>
      <c r="C974" s="62">
        <v>168</v>
      </c>
    </row>
    <row r="975" spans="1:3" x14ac:dyDescent="0.3">
      <c r="A975" s="64" t="s">
        <v>1982</v>
      </c>
      <c r="B975" s="61" t="s">
        <v>1983</v>
      </c>
      <c r="C975" s="62">
        <v>354</v>
      </c>
    </row>
    <row r="976" spans="1:3" x14ac:dyDescent="0.3">
      <c r="A976" s="64" t="s">
        <v>1984</v>
      </c>
      <c r="B976" s="61" t="s">
        <v>1985</v>
      </c>
      <c r="C976" s="62">
        <v>6899</v>
      </c>
    </row>
    <row r="977" spans="1:3" x14ac:dyDescent="0.3">
      <c r="A977" s="64" t="s">
        <v>1986</v>
      </c>
      <c r="B977" s="61" t="s">
        <v>1987</v>
      </c>
      <c r="C977" s="62">
        <v>9210</v>
      </c>
    </row>
    <row r="978" spans="1:3" x14ac:dyDescent="0.3">
      <c r="A978" s="64" t="s">
        <v>1988</v>
      </c>
      <c r="B978" s="61" t="s">
        <v>1989</v>
      </c>
      <c r="C978" s="62">
        <v>27805</v>
      </c>
    </row>
    <row r="979" spans="1:3" x14ac:dyDescent="0.3">
      <c r="A979" s="64" t="s">
        <v>1990</v>
      </c>
      <c r="B979" s="61" t="s">
        <v>1991</v>
      </c>
      <c r="C979" s="62">
        <v>178</v>
      </c>
    </row>
    <row r="980" spans="1:3" x14ac:dyDescent="0.3">
      <c r="A980" s="64" t="s">
        <v>1992</v>
      </c>
      <c r="B980" s="61" t="s">
        <v>1993</v>
      </c>
      <c r="C980" s="62">
        <v>815</v>
      </c>
    </row>
    <row r="981" spans="1:3" x14ac:dyDescent="0.3">
      <c r="A981" s="64" t="s">
        <v>1994</v>
      </c>
      <c r="B981" s="61" t="s">
        <v>1995</v>
      </c>
      <c r="C981" s="62">
        <v>14111</v>
      </c>
    </row>
    <row r="982" spans="1:3" x14ac:dyDescent="0.3">
      <c r="A982" s="64" t="s">
        <v>1996</v>
      </c>
      <c r="B982" s="61" t="s">
        <v>1997</v>
      </c>
      <c r="C982" s="62">
        <v>1014</v>
      </c>
    </row>
    <row r="983" spans="1:3" x14ac:dyDescent="0.3">
      <c r="A983" s="64" t="s">
        <v>1998</v>
      </c>
      <c r="B983" s="61" t="s">
        <v>1999</v>
      </c>
      <c r="C983" s="62">
        <v>202</v>
      </c>
    </row>
    <row r="984" spans="1:3" x14ac:dyDescent="0.3">
      <c r="A984" s="64" t="s">
        <v>2000</v>
      </c>
      <c r="B984" s="61" t="s">
        <v>2001</v>
      </c>
      <c r="C984" s="62">
        <v>286</v>
      </c>
    </row>
    <row r="985" spans="1:3" x14ac:dyDescent="0.3">
      <c r="A985" s="64" t="s">
        <v>2002</v>
      </c>
      <c r="B985" s="61" t="s">
        <v>2003</v>
      </c>
      <c r="C985" s="62">
        <v>283</v>
      </c>
    </row>
    <row r="986" spans="1:3" x14ac:dyDescent="0.3">
      <c r="A986" s="64" t="s">
        <v>2004</v>
      </c>
      <c r="B986" s="61" t="s">
        <v>2005</v>
      </c>
      <c r="C986" s="62">
        <v>1534</v>
      </c>
    </row>
    <row r="987" spans="1:3" x14ac:dyDescent="0.3">
      <c r="A987" s="64" t="s">
        <v>2006</v>
      </c>
      <c r="B987" s="61" t="s">
        <v>2007</v>
      </c>
      <c r="C987" s="62">
        <v>3382</v>
      </c>
    </row>
    <row r="988" spans="1:3" x14ac:dyDescent="0.3">
      <c r="A988" s="64" t="s">
        <v>2008</v>
      </c>
      <c r="B988" s="61" t="s">
        <v>2009</v>
      </c>
      <c r="C988" s="62">
        <v>12431</v>
      </c>
    </row>
    <row r="989" spans="1:3" x14ac:dyDescent="0.3">
      <c r="A989" s="64" t="s">
        <v>2010</v>
      </c>
      <c r="B989" s="61" t="s">
        <v>2011</v>
      </c>
      <c r="C989" s="62">
        <v>15346</v>
      </c>
    </row>
    <row r="990" spans="1:3" x14ac:dyDescent="0.3">
      <c r="A990" s="64" t="s">
        <v>2012</v>
      </c>
      <c r="B990" s="61" t="s">
        <v>2013</v>
      </c>
      <c r="C990" s="62">
        <v>594</v>
      </c>
    </row>
    <row r="991" spans="1:3" x14ac:dyDescent="0.3">
      <c r="A991" s="64" t="s">
        <v>2014</v>
      </c>
      <c r="B991" s="61" t="s">
        <v>2015</v>
      </c>
      <c r="C991" s="62">
        <v>5177</v>
      </c>
    </row>
    <row r="992" spans="1:3" x14ac:dyDescent="0.3">
      <c r="A992" s="64" t="s">
        <v>2016</v>
      </c>
      <c r="B992" s="61" t="s">
        <v>2017</v>
      </c>
      <c r="C992" s="62">
        <v>2130</v>
      </c>
    </row>
    <row r="993" spans="1:3" x14ac:dyDescent="0.3">
      <c r="A993" s="64" t="s">
        <v>2018</v>
      </c>
      <c r="B993" s="61" t="s">
        <v>2019</v>
      </c>
      <c r="C993" s="62">
        <v>5445</v>
      </c>
    </row>
    <row r="994" spans="1:3" x14ac:dyDescent="0.3">
      <c r="A994" s="64" t="s">
        <v>2020</v>
      </c>
      <c r="B994" s="61" t="s">
        <v>2021</v>
      </c>
      <c r="C994" s="62">
        <v>828</v>
      </c>
    </row>
    <row r="995" spans="1:3" x14ac:dyDescent="0.3">
      <c r="A995" s="64" t="s">
        <v>2022</v>
      </c>
      <c r="B995" s="61" t="s">
        <v>2023</v>
      </c>
      <c r="C995" s="62">
        <v>2065</v>
      </c>
    </row>
    <row r="996" spans="1:3" x14ac:dyDescent="0.3">
      <c r="A996" s="64" t="s">
        <v>2024</v>
      </c>
      <c r="B996" s="61" t="s">
        <v>2025</v>
      </c>
      <c r="C996" s="62">
        <v>385</v>
      </c>
    </row>
    <row r="997" spans="1:3" x14ac:dyDescent="0.3">
      <c r="A997" s="64" t="s">
        <v>2026</v>
      </c>
      <c r="B997" s="61" t="s">
        <v>2027</v>
      </c>
      <c r="C997" s="62">
        <v>2340</v>
      </c>
    </row>
    <row r="998" spans="1:3" x14ac:dyDescent="0.3">
      <c r="A998" s="64" t="s">
        <v>2028</v>
      </c>
      <c r="B998" s="61" t="s">
        <v>2029</v>
      </c>
      <c r="C998" s="62">
        <v>1311</v>
      </c>
    </row>
    <row r="999" spans="1:3" x14ac:dyDescent="0.3">
      <c r="A999" s="64" t="s">
        <v>2030</v>
      </c>
      <c r="B999" s="61" t="s">
        <v>2031</v>
      </c>
      <c r="C999" s="62">
        <v>1604</v>
      </c>
    </row>
    <row r="1000" spans="1:3" x14ac:dyDescent="0.3">
      <c r="A1000" s="64" t="s">
        <v>2032</v>
      </c>
      <c r="B1000" s="61" t="s">
        <v>2033</v>
      </c>
      <c r="C1000" s="62">
        <v>544</v>
      </c>
    </row>
    <row r="1001" spans="1:3" x14ac:dyDescent="0.3">
      <c r="A1001" s="64" t="s">
        <v>2034</v>
      </c>
      <c r="B1001" s="61" t="s">
        <v>2035</v>
      </c>
      <c r="C1001" s="62">
        <v>2277</v>
      </c>
    </row>
    <row r="1002" spans="1:3" x14ac:dyDescent="0.3">
      <c r="A1002" s="64" t="s">
        <v>2036</v>
      </c>
      <c r="B1002" s="61" t="s">
        <v>2037</v>
      </c>
      <c r="C1002" s="62">
        <v>1267</v>
      </c>
    </row>
    <row r="1003" spans="1:3" x14ac:dyDescent="0.3">
      <c r="A1003" s="64" t="s">
        <v>2038</v>
      </c>
      <c r="B1003" s="61" t="s">
        <v>2039</v>
      </c>
      <c r="C1003" s="62">
        <v>287</v>
      </c>
    </row>
    <row r="1004" spans="1:3" x14ac:dyDescent="0.3">
      <c r="A1004" s="64" t="s">
        <v>2040</v>
      </c>
      <c r="B1004" s="61" t="s">
        <v>2041</v>
      </c>
      <c r="C1004" s="62">
        <v>2266</v>
      </c>
    </row>
    <row r="1005" spans="1:3" x14ac:dyDescent="0.3">
      <c r="A1005" s="64" t="s">
        <v>2042</v>
      </c>
      <c r="B1005" s="61" t="s">
        <v>2043</v>
      </c>
      <c r="C1005" s="62">
        <v>6597</v>
      </c>
    </row>
    <row r="1006" spans="1:3" x14ac:dyDescent="0.3">
      <c r="A1006" s="64" t="s">
        <v>2044</v>
      </c>
      <c r="B1006" s="61" t="s">
        <v>2045</v>
      </c>
      <c r="C1006" s="62">
        <v>1423</v>
      </c>
    </row>
    <row r="1007" spans="1:3" x14ac:dyDescent="0.3">
      <c r="A1007" s="64" t="s">
        <v>2046</v>
      </c>
      <c r="B1007" s="61" t="s">
        <v>2047</v>
      </c>
      <c r="C1007" s="62">
        <v>746</v>
      </c>
    </row>
    <row r="1008" spans="1:3" x14ac:dyDescent="0.3">
      <c r="A1008" s="64" t="s">
        <v>2048</v>
      </c>
      <c r="B1008" s="61" t="s">
        <v>2049</v>
      </c>
      <c r="C1008" s="62">
        <v>852</v>
      </c>
    </row>
    <row r="1009" spans="1:3" x14ac:dyDescent="0.3">
      <c r="A1009" s="64" t="s">
        <v>2050</v>
      </c>
      <c r="B1009" s="61" t="s">
        <v>2051</v>
      </c>
      <c r="C1009" s="62">
        <v>865</v>
      </c>
    </row>
    <row r="1010" spans="1:3" x14ac:dyDescent="0.3">
      <c r="A1010" s="64" t="s">
        <v>2052</v>
      </c>
      <c r="B1010" s="61" t="s">
        <v>2053</v>
      </c>
      <c r="C1010" s="62">
        <v>195</v>
      </c>
    </row>
    <row r="1011" spans="1:3" x14ac:dyDescent="0.3">
      <c r="A1011" s="64" t="s">
        <v>2054</v>
      </c>
      <c r="B1011" s="61" t="s">
        <v>2055</v>
      </c>
      <c r="C1011" s="62">
        <v>1413</v>
      </c>
    </row>
    <row r="1012" spans="1:3" x14ac:dyDescent="0.3">
      <c r="A1012" s="64" t="s">
        <v>2056</v>
      </c>
      <c r="B1012" s="61" t="s">
        <v>2057</v>
      </c>
      <c r="C1012" s="62">
        <v>3092</v>
      </c>
    </row>
    <row r="1013" spans="1:3" x14ac:dyDescent="0.3">
      <c r="A1013" s="64" t="s">
        <v>2058</v>
      </c>
      <c r="B1013" s="61" t="s">
        <v>2059</v>
      </c>
      <c r="C1013" s="62">
        <v>2109</v>
      </c>
    </row>
    <row r="1014" spans="1:3" x14ac:dyDescent="0.3">
      <c r="A1014" s="64" t="s">
        <v>2060</v>
      </c>
      <c r="B1014" s="61" t="s">
        <v>2061</v>
      </c>
      <c r="C1014" s="62">
        <v>5036</v>
      </c>
    </row>
    <row r="1015" spans="1:3" x14ac:dyDescent="0.3">
      <c r="A1015" s="64" t="s">
        <v>2062</v>
      </c>
      <c r="B1015" s="61" t="s">
        <v>2063</v>
      </c>
      <c r="C1015" s="62">
        <v>3304</v>
      </c>
    </row>
    <row r="1016" spans="1:3" x14ac:dyDescent="0.3">
      <c r="A1016" s="64" t="s">
        <v>2064</v>
      </c>
      <c r="B1016" s="61" t="s">
        <v>2065</v>
      </c>
      <c r="C1016" s="62">
        <v>2944</v>
      </c>
    </row>
    <row r="1017" spans="1:3" x14ac:dyDescent="0.3">
      <c r="A1017" s="64" t="s">
        <v>2066</v>
      </c>
      <c r="B1017" s="61" t="s">
        <v>2067</v>
      </c>
      <c r="C1017" s="62">
        <v>2136</v>
      </c>
    </row>
    <row r="1018" spans="1:3" x14ac:dyDescent="0.3">
      <c r="A1018" s="64" t="s">
        <v>2068</v>
      </c>
      <c r="B1018" s="61" t="s">
        <v>2069</v>
      </c>
      <c r="C1018" s="62">
        <v>16594</v>
      </c>
    </row>
    <row r="1019" spans="1:3" x14ac:dyDescent="0.3">
      <c r="A1019" s="64" t="s">
        <v>2070</v>
      </c>
      <c r="B1019" s="61" t="s">
        <v>2071</v>
      </c>
      <c r="C1019" s="62">
        <v>5170</v>
      </c>
    </row>
    <row r="1020" spans="1:3" x14ac:dyDescent="0.3">
      <c r="A1020" s="64" t="s">
        <v>2072</v>
      </c>
      <c r="B1020" s="61" t="s">
        <v>2073</v>
      </c>
      <c r="C1020" s="62">
        <v>527</v>
      </c>
    </row>
    <row r="1021" spans="1:3" x14ac:dyDescent="0.3">
      <c r="A1021" s="64" t="s">
        <v>2074</v>
      </c>
      <c r="B1021" s="61" t="s">
        <v>2075</v>
      </c>
      <c r="C1021" s="62">
        <v>314</v>
      </c>
    </row>
    <row r="1022" spans="1:3" x14ac:dyDescent="0.3">
      <c r="A1022" s="64" t="s">
        <v>2076</v>
      </c>
      <c r="B1022" s="61" t="s">
        <v>1963</v>
      </c>
      <c r="C1022" s="62">
        <v>2147</v>
      </c>
    </row>
    <row r="1023" spans="1:3" x14ac:dyDescent="0.3">
      <c r="A1023" s="64" t="s">
        <v>2077</v>
      </c>
      <c r="B1023" s="61" t="s">
        <v>2078</v>
      </c>
      <c r="C1023" s="62">
        <v>1933</v>
      </c>
    </row>
    <row r="1024" spans="1:3" x14ac:dyDescent="0.3">
      <c r="A1024" s="64" t="s">
        <v>2079</v>
      </c>
      <c r="B1024" s="61" t="s">
        <v>2080</v>
      </c>
      <c r="C1024" s="62">
        <v>4631</v>
      </c>
    </row>
    <row r="1025" spans="1:3" x14ac:dyDescent="0.3">
      <c r="A1025" s="64" t="s">
        <v>2081</v>
      </c>
      <c r="B1025" s="61" t="s">
        <v>2082</v>
      </c>
      <c r="C1025" s="62">
        <v>9029</v>
      </c>
    </row>
    <row r="1026" spans="1:3" x14ac:dyDescent="0.3">
      <c r="A1026" s="64" t="s">
        <v>2083</v>
      </c>
      <c r="B1026" s="61" t="s">
        <v>2084</v>
      </c>
      <c r="C1026" s="62">
        <v>3292</v>
      </c>
    </row>
    <row r="1027" spans="1:3" x14ac:dyDescent="0.3">
      <c r="A1027" s="64" t="s">
        <v>2085</v>
      </c>
      <c r="B1027" s="61" t="s">
        <v>2086</v>
      </c>
      <c r="C1027" s="62">
        <v>742</v>
      </c>
    </row>
    <row r="1028" spans="1:3" x14ac:dyDescent="0.3">
      <c r="A1028" s="64" t="s">
        <v>2087</v>
      </c>
      <c r="B1028" s="61" t="s">
        <v>2088</v>
      </c>
      <c r="C1028" s="62">
        <v>34447</v>
      </c>
    </row>
    <row r="1029" spans="1:3" x14ac:dyDescent="0.3">
      <c r="A1029" s="64" t="s">
        <v>2089</v>
      </c>
      <c r="B1029" s="61" t="s">
        <v>2090</v>
      </c>
      <c r="C1029" s="62">
        <v>4304</v>
      </c>
    </row>
    <row r="1030" spans="1:3" x14ac:dyDescent="0.3">
      <c r="A1030" s="64" t="s">
        <v>2091</v>
      </c>
      <c r="B1030" s="61" t="s">
        <v>2092</v>
      </c>
      <c r="C1030" s="62">
        <v>2776</v>
      </c>
    </row>
    <row r="1031" spans="1:3" x14ac:dyDescent="0.3">
      <c r="A1031" s="64" t="s">
        <v>2093</v>
      </c>
      <c r="B1031" s="61" t="s">
        <v>2094</v>
      </c>
      <c r="C1031" s="62">
        <v>2668</v>
      </c>
    </row>
    <row r="1032" spans="1:3" x14ac:dyDescent="0.3">
      <c r="A1032" s="64" t="s">
        <v>2095</v>
      </c>
      <c r="B1032" s="61" t="s">
        <v>321</v>
      </c>
      <c r="C1032" s="62">
        <v>492</v>
      </c>
    </row>
    <row r="1033" spans="1:3" x14ac:dyDescent="0.3">
      <c r="A1033" s="64" t="s">
        <v>2096</v>
      </c>
      <c r="B1033" s="61" t="s">
        <v>2097</v>
      </c>
      <c r="C1033" s="62">
        <v>4574</v>
      </c>
    </row>
    <row r="1034" spans="1:3" x14ac:dyDescent="0.3">
      <c r="A1034" s="64" t="s">
        <v>2098</v>
      </c>
      <c r="B1034" s="61" t="s">
        <v>2099</v>
      </c>
      <c r="C1034" s="62">
        <v>1795</v>
      </c>
    </row>
    <row r="1035" spans="1:3" x14ac:dyDescent="0.3">
      <c r="A1035" s="64" t="s">
        <v>2100</v>
      </c>
      <c r="B1035" s="61" t="s">
        <v>2101</v>
      </c>
      <c r="C1035" s="62">
        <v>3364</v>
      </c>
    </row>
    <row r="1036" spans="1:3" x14ac:dyDescent="0.3">
      <c r="A1036" s="64" t="s">
        <v>2102</v>
      </c>
      <c r="B1036" s="61" t="s">
        <v>2103</v>
      </c>
      <c r="C1036" s="62">
        <v>5387</v>
      </c>
    </row>
    <row r="1037" spans="1:3" x14ac:dyDescent="0.3">
      <c r="A1037" s="64" t="s">
        <v>2104</v>
      </c>
      <c r="B1037" s="61" t="s">
        <v>237</v>
      </c>
      <c r="C1037" s="62">
        <v>2423</v>
      </c>
    </row>
    <row r="1038" spans="1:3" x14ac:dyDescent="0.3">
      <c r="A1038" s="64" t="s">
        <v>2105</v>
      </c>
      <c r="B1038" s="61" t="s">
        <v>2106</v>
      </c>
      <c r="C1038" s="62">
        <v>3164</v>
      </c>
    </row>
    <row r="1039" spans="1:3" x14ac:dyDescent="0.3">
      <c r="A1039" s="64" t="s">
        <v>2107</v>
      </c>
      <c r="B1039" s="61" t="s">
        <v>2108</v>
      </c>
      <c r="C1039" s="62">
        <v>510</v>
      </c>
    </row>
    <row r="1040" spans="1:3" x14ac:dyDescent="0.3">
      <c r="A1040" s="64" t="s">
        <v>2109</v>
      </c>
      <c r="B1040" s="61" t="s">
        <v>2110</v>
      </c>
      <c r="C1040" s="62">
        <v>2187</v>
      </c>
    </row>
    <row r="1041" spans="1:3" x14ac:dyDescent="0.3">
      <c r="A1041" s="64" t="s">
        <v>2111</v>
      </c>
      <c r="B1041" s="61" t="s">
        <v>2112</v>
      </c>
      <c r="C1041" s="62">
        <v>4046</v>
      </c>
    </row>
    <row r="1042" spans="1:3" x14ac:dyDescent="0.3">
      <c r="A1042" s="64" t="s">
        <v>2113</v>
      </c>
      <c r="B1042" s="61" t="s">
        <v>2114</v>
      </c>
      <c r="C1042" s="62">
        <v>3644</v>
      </c>
    </row>
    <row r="1043" spans="1:3" x14ac:dyDescent="0.3">
      <c r="A1043" s="64" t="s">
        <v>2115</v>
      </c>
      <c r="B1043" s="61" t="s">
        <v>2116</v>
      </c>
      <c r="C1043" s="62">
        <v>22819</v>
      </c>
    </row>
    <row r="1044" spans="1:3" x14ac:dyDescent="0.3">
      <c r="A1044" s="64" t="s">
        <v>2117</v>
      </c>
      <c r="B1044" s="61" t="s">
        <v>2118</v>
      </c>
      <c r="C1044" s="62">
        <v>4733</v>
      </c>
    </row>
    <row r="1045" spans="1:3" x14ac:dyDescent="0.3">
      <c r="A1045" s="64" t="s">
        <v>2119</v>
      </c>
      <c r="B1045" s="61" t="s">
        <v>2120</v>
      </c>
      <c r="C1045" s="62">
        <v>4727</v>
      </c>
    </row>
    <row r="1046" spans="1:3" x14ac:dyDescent="0.3">
      <c r="A1046" s="64" t="s">
        <v>2121</v>
      </c>
      <c r="B1046" s="61" t="s">
        <v>2122</v>
      </c>
      <c r="C1046" s="62">
        <v>4443</v>
      </c>
    </row>
    <row r="1047" spans="1:3" x14ac:dyDescent="0.3">
      <c r="A1047" s="64" t="s">
        <v>2123</v>
      </c>
      <c r="B1047" s="61" t="s">
        <v>2124</v>
      </c>
      <c r="C1047" s="62">
        <v>229</v>
      </c>
    </row>
    <row r="1048" spans="1:3" x14ac:dyDescent="0.3">
      <c r="A1048" s="64" t="s">
        <v>2125</v>
      </c>
      <c r="B1048" s="61" t="s">
        <v>2126</v>
      </c>
      <c r="C1048" s="62">
        <v>9335</v>
      </c>
    </row>
    <row r="1049" spans="1:3" x14ac:dyDescent="0.3">
      <c r="A1049" s="64" t="s">
        <v>2127</v>
      </c>
      <c r="B1049" s="61" t="s">
        <v>2128</v>
      </c>
      <c r="C1049" s="62">
        <v>919</v>
      </c>
    </row>
    <row r="1050" spans="1:3" x14ac:dyDescent="0.3">
      <c r="A1050" s="64" t="s">
        <v>2129</v>
      </c>
      <c r="B1050" s="61" t="s">
        <v>2130</v>
      </c>
      <c r="C1050" s="62">
        <v>11176</v>
      </c>
    </row>
    <row r="1051" spans="1:3" x14ac:dyDescent="0.3">
      <c r="A1051" s="64" t="s">
        <v>2131</v>
      </c>
      <c r="B1051" s="61" t="s">
        <v>2132</v>
      </c>
      <c r="C1051" s="62">
        <v>4494</v>
      </c>
    </row>
    <row r="1052" spans="1:3" x14ac:dyDescent="0.3">
      <c r="A1052" s="64" t="s">
        <v>2133</v>
      </c>
      <c r="B1052" s="61" t="s">
        <v>2134</v>
      </c>
      <c r="C1052" s="62">
        <v>7024</v>
      </c>
    </row>
    <row r="1053" spans="1:3" x14ac:dyDescent="0.3">
      <c r="A1053" s="64" t="s">
        <v>2135</v>
      </c>
      <c r="B1053" s="61" t="s">
        <v>2136</v>
      </c>
      <c r="C1053" s="62">
        <v>282</v>
      </c>
    </row>
    <row r="1054" spans="1:3" x14ac:dyDescent="0.3">
      <c r="A1054" s="64" t="s">
        <v>2137</v>
      </c>
      <c r="B1054" s="61" t="s">
        <v>2138</v>
      </c>
      <c r="C1054" s="62">
        <v>2189</v>
      </c>
    </row>
    <row r="1055" spans="1:3" x14ac:dyDescent="0.3">
      <c r="A1055" s="64" t="s">
        <v>2139</v>
      </c>
      <c r="B1055" s="61" t="s">
        <v>2140</v>
      </c>
      <c r="C1055" s="62">
        <v>2535</v>
      </c>
    </row>
    <row r="1056" spans="1:3" x14ac:dyDescent="0.3">
      <c r="A1056" s="64" t="s">
        <v>2141</v>
      </c>
      <c r="B1056" s="61" t="s">
        <v>2142</v>
      </c>
      <c r="C1056" s="62">
        <v>545</v>
      </c>
    </row>
    <row r="1057" spans="1:3" x14ac:dyDescent="0.3">
      <c r="A1057" s="64" t="s">
        <v>2143</v>
      </c>
      <c r="B1057" s="61" t="s">
        <v>2144</v>
      </c>
      <c r="C1057" s="62">
        <v>4458</v>
      </c>
    </row>
    <row r="1058" spans="1:3" x14ac:dyDescent="0.3">
      <c r="A1058" s="64" t="s">
        <v>2145</v>
      </c>
      <c r="B1058" s="61" t="s">
        <v>2146</v>
      </c>
      <c r="C1058" s="62">
        <v>2419</v>
      </c>
    </row>
    <row r="1059" spans="1:3" x14ac:dyDescent="0.3">
      <c r="A1059" s="64" t="s">
        <v>2147</v>
      </c>
      <c r="B1059" s="61" t="s">
        <v>2148</v>
      </c>
      <c r="C1059" s="62">
        <v>3763</v>
      </c>
    </row>
    <row r="1060" spans="1:3" x14ac:dyDescent="0.3">
      <c r="A1060" s="64" t="s">
        <v>2149</v>
      </c>
      <c r="B1060" s="61" t="s">
        <v>2150</v>
      </c>
      <c r="C1060" s="62">
        <v>1663</v>
      </c>
    </row>
    <row r="1061" spans="1:3" x14ac:dyDescent="0.3">
      <c r="A1061" s="64" t="s">
        <v>2151</v>
      </c>
      <c r="B1061" s="61" t="s">
        <v>2152</v>
      </c>
      <c r="C1061" s="62">
        <v>5340</v>
      </c>
    </row>
    <row r="1062" spans="1:3" x14ac:dyDescent="0.3">
      <c r="A1062" s="64" t="s">
        <v>2153</v>
      </c>
      <c r="B1062" s="61" t="s">
        <v>2154</v>
      </c>
      <c r="C1062" s="62">
        <v>8854</v>
      </c>
    </row>
    <row r="1063" spans="1:3" x14ac:dyDescent="0.3">
      <c r="A1063" s="64" t="s">
        <v>2155</v>
      </c>
      <c r="B1063" s="61" t="s">
        <v>2156</v>
      </c>
      <c r="C1063" s="62">
        <v>1805</v>
      </c>
    </row>
    <row r="1064" spans="1:3" x14ac:dyDescent="0.3">
      <c r="A1064" s="64" t="s">
        <v>2157</v>
      </c>
      <c r="B1064" s="61" t="s">
        <v>2158</v>
      </c>
      <c r="C1064" s="62">
        <v>4141</v>
      </c>
    </row>
    <row r="1065" spans="1:3" x14ac:dyDescent="0.3">
      <c r="A1065" s="64" t="s">
        <v>2159</v>
      </c>
      <c r="B1065" s="61" t="s">
        <v>2160</v>
      </c>
      <c r="C1065" s="62">
        <v>1514</v>
      </c>
    </row>
    <row r="1066" spans="1:3" x14ac:dyDescent="0.3">
      <c r="A1066" s="64" t="s">
        <v>2161</v>
      </c>
      <c r="B1066" s="61" t="s">
        <v>2162</v>
      </c>
      <c r="C1066" s="62">
        <v>4786</v>
      </c>
    </row>
    <row r="1067" spans="1:3" x14ac:dyDescent="0.3">
      <c r="A1067" s="64" t="s">
        <v>2163</v>
      </c>
      <c r="B1067" s="61" t="s">
        <v>2164</v>
      </c>
      <c r="C1067" s="62">
        <v>3118</v>
      </c>
    </row>
    <row r="1068" spans="1:3" x14ac:dyDescent="0.3">
      <c r="A1068" s="64" t="s">
        <v>2165</v>
      </c>
      <c r="B1068" s="61" t="s">
        <v>2166</v>
      </c>
      <c r="C1068" s="62">
        <v>62794</v>
      </c>
    </row>
    <row r="1069" spans="1:3" x14ac:dyDescent="0.3">
      <c r="A1069" s="64" t="s">
        <v>2167</v>
      </c>
      <c r="B1069" s="61" t="s">
        <v>2168</v>
      </c>
      <c r="C1069" s="62">
        <v>1411</v>
      </c>
    </row>
    <row r="1070" spans="1:3" x14ac:dyDescent="0.3">
      <c r="A1070" s="64" t="s">
        <v>2169</v>
      </c>
      <c r="B1070" s="61" t="s">
        <v>2170</v>
      </c>
      <c r="C1070" s="62">
        <v>2869</v>
      </c>
    </row>
    <row r="1071" spans="1:3" x14ac:dyDescent="0.3">
      <c r="A1071" s="64" t="s">
        <v>2171</v>
      </c>
      <c r="B1071" s="61" t="s">
        <v>2172</v>
      </c>
      <c r="C1071" s="62">
        <v>6432</v>
      </c>
    </row>
    <row r="1072" spans="1:3" x14ac:dyDescent="0.3">
      <c r="A1072" s="64" t="s">
        <v>2173</v>
      </c>
      <c r="B1072" s="61" t="s">
        <v>2174</v>
      </c>
      <c r="C1072" s="62">
        <v>8742</v>
      </c>
    </row>
    <row r="1073" spans="1:3" x14ac:dyDescent="0.3">
      <c r="A1073" s="64" t="s">
        <v>2175</v>
      </c>
      <c r="B1073" s="61" t="s">
        <v>2176</v>
      </c>
      <c r="C1073" s="62">
        <v>7640</v>
      </c>
    </row>
    <row r="1074" spans="1:3" x14ac:dyDescent="0.3">
      <c r="A1074" s="64" t="s">
        <v>2177</v>
      </c>
      <c r="B1074" s="61" t="s">
        <v>2178</v>
      </c>
      <c r="C1074" s="62">
        <v>14393</v>
      </c>
    </row>
    <row r="1075" spans="1:3" x14ac:dyDescent="0.3">
      <c r="A1075" s="64" t="s">
        <v>2179</v>
      </c>
      <c r="B1075" s="61" t="s">
        <v>2180</v>
      </c>
      <c r="C1075" s="62">
        <v>13674</v>
      </c>
    </row>
    <row r="1076" spans="1:3" x14ac:dyDescent="0.3">
      <c r="A1076" s="64" t="s">
        <v>2181</v>
      </c>
      <c r="B1076" s="61" t="s">
        <v>2182</v>
      </c>
      <c r="C1076" s="62">
        <v>6056</v>
      </c>
    </row>
    <row r="1077" spans="1:3" x14ac:dyDescent="0.3">
      <c r="A1077" s="64" t="s">
        <v>2183</v>
      </c>
      <c r="B1077" s="61" t="s">
        <v>2184</v>
      </c>
      <c r="C1077" s="62">
        <v>2739</v>
      </c>
    </row>
    <row r="1078" spans="1:3" x14ac:dyDescent="0.3">
      <c r="A1078" s="64" t="s">
        <v>2185</v>
      </c>
      <c r="B1078" s="61" t="s">
        <v>2186</v>
      </c>
      <c r="C1078" s="62">
        <v>5009</v>
      </c>
    </row>
    <row r="1079" spans="1:3" x14ac:dyDescent="0.3">
      <c r="A1079" s="64" t="s">
        <v>2187</v>
      </c>
      <c r="B1079" s="61" t="s">
        <v>2188</v>
      </c>
      <c r="C1079" s="62">
        <v>4491</v>
      </c>
    </row>
    <row r="1080" spans="1:3" x14ac:dyDescent="0.3">
      <c r="A1080" s="64" t="s">
        <v>2189</v>
      </c>
      <c r="B1080" s="61" t="s">
        <v>2190</v>
      </c>
      <c r="C1080" s="62">
        <v>12217</v>
      </c>
    </row>
    <row r="1081" spans="1:3" x14ac:dyDescent="0.3">
      <c r="A1081" s="64" t="s">
        <v>2191</v>
      </c>
      <c r="B1081" s="61" t="s">
        <v>2192</v>
      </c>
      <c r="C1081" s="62">
        <v>2090</v>
      </c>
    </row>
    <row r="1082" spans="1:3" x14ac:dyDescent="0.3">
      <c r="A1082" s="64" t="s">
        <v>2193</v>
      </c>
      <c r="B1082" s="61" t="s">
        <v>2194</v>
      </c>
      <c r="C1082" s="62">
        <v>966</v>
      </c>
    </row>
    <row r="1083" spans="1:3" x14ac:dyDescent="0.3">
      <c r="A1083" s="64" t="s">
        <v>2195</v>
      </c>
      <c r="B1083" s="61" t="s">
        <v>2196</v>
      </c>
      <c r="C1083" s="62">
        <v>20464</v>
      </c>
    </row>
    <row r="1084" spans="1:3" x14ac:dyDescent="0.3">
      <c r="A1084" s="64" t="s">
        <v>2197</v>
      </c>
      <c r="B1084" s="61" t="s">
        <v>2198</v>
      </c>
      <c r="C1084" s="62">
        <v>22826</v>
      </c>
    </row>
    <row r="1085" spans="1:3" x14ac:dyDescent="0.3">
      <c r="A1085" s="64" t="s">
        <v>2199</v>
      </c>
      <c r="B1085" s="61" t="s">
        <v>2200</v>
      </c>
      <c r="C1085" s="62">
        <v>8218</v>
      </c>
    </row>
    <row r="1086" spans="1:3" x14ac:dyDescent="0.3">
      <c r="A1086" s="64" t="s">
        <v>2201</v>
      </c>
      <c r="B1086" s="61" t="s">
        <v>2202</v>
      </c>
      <c r="C1086" s="62">
        <v>4414</v>
      </c>
    </row>
    <row r="1087" spans="1:3" x14ac:dyDescent="0.3">
      <c r="A1087" s="64" t="s">
        <v>2203</v>
      </c>
      <c r="B1087" s="61" t="s">
        <v>2204</v>
      </c>
      <c r="C1087" s="62">
        <v>1714</v>
      </c>
    </row>
    <row r="1088" spans="1:3" x14ac:dyDescent="0.3">
      <c r="A1088" s="64" t="s">
        <v>2205</v>
      </c>
      <c r="B1088" s="61" t="s">
        <v>2206</v>
      </c>
      <c r="C1088" s="62">
        <v>2843</v>
      </c>
    </row>
    <row r="1089" spans="1:3" x14ac:dyDescent="0.3">
      <c r="A1089" s="64" t="s">
        <v>2207</v>
      </c>
      <c r="B1089" s="61" t="s">
        <v>2208</v>
      </c>
      <c r="C1089" s="62">
        <v>3046</v>
      </c>
    </row>
    <row r="1090" spans="1:3" x14ac:dyDescent="0.3">
      <c r="A1090" s="64" t="s">
        <v>2209</v>
      </c>
      <c r="B1090" s="61" t="s">
        <v>2210</v>
      </c>
      <c r="C1090" s="62">
        <v>3998</v>
      </c>
    </row>
    <row r="1091" spans="1:3" x14ac:dyDescent="0.3">
      <c r="A1091" s="64" t="s">
        <v>2211</v>
      </c>
      <c r="B1091" s="61" t="s">
        <v>2212</v>
      </c>
      <c r="C1091" s="62">
        <v>4252</v>
      </c>
    </row>
    <row r="1092" spans="1:3" x14ac:dyDescent="0.3">
      <c r="A1092" s="64" t="s">
        <v>2213</v>
      </c>
      <c r="B1092" s="61" t="s">
        <v>2214</v>
      </c>
      <c r="C1092" s="62">
        <v>10476</v>
      </c>
    </row>
    <row r="1093" spans="1:3" x14ac:dyDescent="0.3">
      <c r="A1093" s="64" t="s">
        <v>2215</v>
      </c>
      <c r="B1093" s="61" t="s">
        <v>2216</v>
      </c>
      <c r="C1093" s="62">
        <v>20896</v>
      </c>
    </row>
    <row r="1094" spans="1:3" x14ac:dyDescent="0.3">
      <c r="A1094" s="64" t="s">
        <v>2217</v>
      </c>
      <c r="B1094" s="61" t="s">
        <v>2218</v>
      </c>
      <c r="C1094" s="62">
        <v>14948</v>
      </c>
    </row>
    <row r="1095" spans="1:3" x14ac:dyDescent="0.3">
      <c r="A1095" s="64" t="s">
        <v>2219</v>
      </c>
      <c r="B1095" s="61" t="s">
        <v>2220</v>
      </c>
      <c r="C1095" s="62">
        <v>7363</v>
      </c>
    </row>
    <row r="1096" spans="1:3" x14ac:dyDescent="0.3">
      <c r="A1096" s="64" t="s">
        <v>2221</v>
      </c>
      <c r="B1096" s="61" t="s">
        <v>2222</v>
      </c>
      <c r="C1096" s="62">
        <v>5230</v>
      </c>
    </row>
    <row r="1097" spans="1:3" x14ac:dyDescent="0.3">
      <c r="A1097" s="64" t="s">
        <v>2223</v>
      </c>
      <c r="B1097" s="61" t="s">
        <v>2224</v>
      </c>
      <c r="C1097" s="62">
        <v>4355</v>
      </c>
    </row>
    <row r="1098" spans="1:3" x14ac:dyDescent="0.3">
      <c r="A1098" s="64" t="s">
        <v>2225</v>
      </c>
      <c r="B1098" s="61" t="s">
        <v>2226</v>
      </c>
      <c r="C1098" s="62">
        <v>3166</v>
      </c>
    </row>
    <row r="1099" spans="1:3" x14ac:dyDescent="0.3">
      <c r="A1099" s="64" t="s">
        <v>2227</v>
      </c>
      <c r="B1099" s="61" t="s">
        <v>2228</v>
      </c>
      <c r="C1099" s="62">
        <v>3217</v>
      </c>
    </row>
    <row r="1100" spans="1:3" x14ac:dyDescent="0.3">
      <c r="A1100" s="64" t="s">
        <v>2229</v>
      </c>
      <c r="B1100" s="61" t="s">
        <v>2230</v>
      </c>
      <c r="C1100" s="62">
        <v>710</v>
      </c>
    </row>
    <row r="1101" spans="1:3" x14ac:dyDescent="0.3">
      <c r="A1101" s="64" t="s">
        <v>2231</v>
      </c>
      <c r="B1101" s="61" t="s">
        <v>2232</v>
      </c>
      <c r="C1101" s="62">
        <v>1386</v>
      </c>
    </row>
    <row r="1102" spans="1:3" x14ac:dyDescent="0.3">
      <c r="A1102" s="64" t="s">
        <v>2233</v>
      </c>
      <c r="B1102" s="61" t="s">
        <v>2234</v>
      </c>
      <c r="C1102" s="62">
        <v>539</v>
      </c>
    </row>
    <row r="1103" spans="1:3" x14ac:dyDescent="0.3">
      <c r="A1103" s="64" t="s">
        <v>2235</v>
      </c>
      <c r="B1103" s="61" t="s">
        <v>2236</v>
      </c>
      <c r="C1103" s="62">
        <v>654</v>
      </c>
    </row>
    <row r="1104" spans="1:3" x14ac:dyDescent="0.3">
      <c r="A1104" s="64" t="s">
        <v>2237</v>
      </c>
      <c r="B1104" s="61" t="s">
        <v>2238</v>
      </c>
      <c r="C1104" s="62">
        <v>3081</v>
      </c>
    </row>
    <row r="1105" spans="1:3" x14ac:dyDescent="0.3">
      <c r="A1105" s="64" t="s">
        <v>2239</v>
      </c>
      <c r="B1105" s="61" t="s">
        <v>2240</v>
      </c>
      <c r="C1105" s="62">
        <v>189</v>
      </c>
    </row>
    <row r="1106" spans="1:3" x14ac:dyDescent="0.3">
      <c r="A1106" s="64" t="s">
        <v>2241</v>
      </c>
      <c r="B1106" s="61" t="s">
        <v>2242</v>
      </c>
      <c r="C1106" s="62">
        <v>738</v>
      </c>
    </row>
    <row r="1107" spans="1:3" x14ac:dyDescent="0.3">
      <c r="A1107" s="64" t="s">
        <v>2243</v>
      </c>
      <c r="B1107" s="61" t="s">
        <v>2244</v>
      </c>
      <c r="C1107" s="62">
        <v>15088</v>
      </c>
    </row>
    <row r="1108" spans="1:3" x14ac:dyDescent="0.3">
      <c r="A1108" s="64" t="s">
        <v>2245</v>
      </c>
      <c r="B1108" s="61" t="s">
        <v>2246</v>
      </c>
      <c r="C1108" s="62">
        <v>9567</v>
      </c>
    </row>
    <row r="1109" spans="1:3" x14ac:dyDescent="0.3">
      <c r="A1109" s="64" t="s">
        <v>2247</v>
      </c>
      <c r="B1109" s="61" t="s">
        <v>2248</v>
      </c>
      <c r="C1109" s="62">
        <v>683</v>
      </c>
    </row>
    <row r="1110" spans="1:3" x14ac:dyDescent="0.3">
      <c r="A1110" s="64" t="s">
        <v>2249</v>
      </c>
      <c r="B1110" s="61" t="s">
        <v>2250</v>
      </c>
      <c r="C1110" s="62">
        <v>24249</v>
      </c>
    </row>
    <row r="1111" spans="1:3" x14ac:dyDescent="0.3">
      <c r="A1111" s="64" t="s">
        <v>2251</v>
      </c>
      <c r="B1111" s="61" t="s">
        <v>2252</v>
      </c>
      <c r="C1111" s="62">
        <v>50687</v>
      </c>
    </row>
    <row r="1112" spans="1:3" x14ac:dyDescent="0.3">
      <c r="A1112" s="64" t="s">
        <v>2253</v>
      </c>
      <c r="B1112" s="61" t="s">
        <v>2254</v>
      </c>
      <c r="C1112" s="62">
        <v>813</v>
      </c>
    </row>
    <row r="1113" spans="1:3" x14ac:dyDescent="0.3">
      <c r="A1113" s="64" t="s">
        <v>2255</v>
      </c>
      <c r="B1113" s="61" t="s">
        <v>2256</v>
      </c>
      <c r="C1113" s="62">
        <v>4062</v>
      </c>
    </row>
    <row r="1114" spans="1:3" x14ac:dyDescent="0.3">
      <c r="A1114" s="64" t="s">
        <v>2257</v>
      </c>
      <c r="B1114" s="61" t="s">
        <v>2258</v>
      </c>
      <c r="C1114" s="62">
        <v>279</v>
      </c>
    </row>
    <row r="1115" spans="1:3" x14ac:dyDescent="0.3">
      <c r="A1115" s="64" t="s">
        <v>2259</v>
      </c>
      <c r="B1115" s="61" t="s">
        <v>2260</v>
      </c>
      <c r="C1115" s="62">
        <v>4725</v>
      </c>
    </row>
    <row r="1116" spans="1:3" x14ac:dyDescent="0.3">
      <c r="A1116" s="64" t="s">
        <v>2261</v>
      </c>
      <c r="B1116" s="61" t="s">
        <v>2262</v>
      </c>
      <c r="C1116" s="62">
        <v>3269</v>
      </c>
    </row>
    <row r="1117" spans="1:3" x14ac:dyDescent="0.3">
      <c r="A1117" s="64" t="s">
        <v>2263</v>
      </c>
      <c r="B1117" s="61" t="s">
        <v>2264</v>
      </c>
      <c r="C1117" s="62">
        <v>28621</v>
      </c>
    </row>
    <row r="1118" spans="1:3" x14ac:dyDescent="0.3">
      <c r="A1118" s="64" t="s">
        <v>2265</v>
      </c>
      <c r="B1118" s="61" t="s">
        <v>2266</v>
      </c>
      <c r="C1118" s="62">
        <v>24978</v>
      </c>
    </row>
    <row r="1119" spans="1:3" x14ac:dyDescent="0.3">
      <c r="A1119" s="64" t="s">
        <v>2267</v>
      </c>
      <c r="B1119" s="61" t="s">
        <v>2268</v>
      </c>
      <c r="C1119" s="62">
        <v>4776</v>
      </c>
    </row>
    <row r="1120" spans="1:3" x14ac:dyDescent="0.3">
      <c r="A1120" s="64" t="s">
        <v>2269</v>
      </c>
      <c r="B1120" s="61" t="s">
        <v>2270</v>
      </c>
      <c r="C1120" s="62">
        <v>3839</v>
      </c>
    </row>
    <row r="1121" spans="1:3" x14ac:dyDescent="0.3">
      <c r="A1121" s="64" t="s">
        <v>2271</v>
      </c>
      <c r="B1121" s="61" t="s">
        <v>2272</v>
      </c>
      <c r="C1121" s="62">
        <v>4073</v>
      </c>
    </row>
    <row r="1122" spans="1:3" x14ac:dyDescent="0.3">
      <c r="A1122" s="64" t="s">
        <v>2273</v>
      </c>
      <c r="B1122" s="61" t="s">
        <v>2274</v>
      </c>
      <c r="C1122" s="62">
        <v>1679</v>
      </c>
    </row>
    <row r="1123" spans="1:3" x14ac:dyDescent="0.3">
      <c r="A1123" s="64" t="s">
        <v>2275</v>
      </c>
      <c r="B1123" s="61" t="s">
        <v>2276</v>
      </c>
      <c r="C1123" s="62">
        <v>6744</v>
      </c>
    </row>
    <row r="1124" spans="1:3" x14ac:dyDescent="0.3">
      <c r="A1124" s="64" t="s">
        <v>2277</v>
      </c>
      <c r="B1124" s="61" t="s">
        <v>2278</v>
      </c>
      <c r="C1124" s="62">
        <v>6036</v>
      </c>
    </row>
    <row r="1125" spans="1:3" x14ac:dyDescent="0.3">
      <c r="A1125" s="64" t="s">
        <v>2279</v>
      </c>
      <c r="B1125" s="61" t="s">
        <v>2280</v>
      </c>
      <c r="C1125" s="62">
        <v>5004</v>
      </c>
    </row>
    <row r="1126" spans="1:3" x14ac:dyDescent="0.3">
      <c r="A1126" s="64" t="s">
        <v>2281</v>
      </c>
      <c r="B1126" s="61" t="s">
        <v>2282</v>
      </c>
      <c r="C1126" s="62">
        <v>636</v>
      </c>
    </row>
    <row r="1127" spans="1:3" x14ac:dyDescent="0.3">
      <c r="A1127" s="64" t="s">
        <v>2283</v>
      </c>
      <c r="B1127" s="61" t="s">
        <v>2284</v>
      </c>
      <c r="C1127" s="62">
        <v>2683</v>
      </c>
    </row>
    <row r="1128" spans="1:3" x14ac:dyDescent="0.3">
      <c r="A1128" s="64" t="s">
        <v>2285</v>
      </c>
      <c r="B1128" s="61" t="s">
        <v>2286</v>
      </c>
      <c r="C1128" s="62">
        <v>6195</v>
      </c>
    </row>
    <row r="1129" spans="1:3" x14ac:dyDescent="0.3">
      <c r="A1129" s="64" t="s">
        <v>2287</v>
      </c>
      <c r="B1129" s="61" t="s">
        <v>2288</v>
      </c>
      <c r="C1129" s="62">
        <v>4777</v>
      </c>
    </row>
    <row r="1130" spans="1:3" x14ac:dyDescent="0.3">
      <c r="A1130" s="64" t="s">
        <v>2289</v>
      </c>
      <c r="B1130" s="61" t="s">
        <v>2290</v>
      </c>
      <c r="C1130" s="62">
        <v>1857</v>
      </c>
    </row>
    <row r="1131" spans="1:3" x14ac:dyDescent="0.3">
      <c r="A1131" s="64" t="s">
        <v>2291</v>
      </c>
      <c r="B1131" s="61" t="s">
        <v>2292</v>
      </c>
      <c r="C1131" s="62">
        <v>4148</v>
      </c>
    </row>
    <row r="1132" spans="1:3" x14ac:dyDescent="0.3">
      <c r="A1132" s="64" t="s">
        <v>2293</v>
      </c>
      <c r="B1132" s="61" t="s">
        <v>2294</v>
      </c>
      <c r="C1132" s="62">
        <v>2002</v>
      </c>
    </row>
    <row r="1133" spans="1:3" x14ac:dyDescent="0.3">
      <c r="A1133" s="64" t="s">
        <v>2295</v>
      </c>
      <c r="B1133" s="61" t="s">
        <v>2296</v>
      </c>
      <c r="C1133" s="62">
        <v>2958</v>
      </c>
    </row>
    <row r="1134" spans="1:3" x14ac:dyDescent="0.3">
      <c r="A1134" s="64" t="s">
        <v>2297</v>
      </c>
      <c r="B1134" s="61" t="s">
        <v>2298</v>
      </c>
      <c r="C1134" s="62">
        <v>4999</v>
      </c>
    </row>
    <row r="1135" spans="1:3" x14ac:dyDescent="0.3">
      <c r="A1135" s="64" t="s">
        <v>2299</v>
      </c>
      <c r="B1135" s="61" t="s">
        <v>2300</v>
      </c>
      <c r="C1135" s="62">
        <v>2268</v>
      </c>
    </row>
    <row r="1136" spans="1:3" x14ac:dyDescent="0.3">
      <c r="A1136" s="64" t="s">
        <v>2301</v>
      </c>
      <c r="B1136" s="61" t="s">
        <v>2302</v>
      </c>
      <c r="C1136" s="62">
        <v>10085</v>
      </c>
    </row>
    <row r="1137" spans="1:3" x14ac:dyDescent="0.3">
      <c r="A1137" s="64" t="s">
        <v>2303</v>
      </c>
      <c r="B1137" s="61" t="s">
        <v>2304</v>
      </c>
      <c r="C1137" s="62">
        <v>8675</v>
      </c>
    </row>
    <row r="1138" spans="1:3" x14ac:dyDescent="0.3">
      <c r="A1138" s="64" t="s">
        <v>2305</v>
      </c>
      <c r="B1138" s="61" t="s">
        <v>2306</v>
      </c>
      <c r="C1138" s="62">
        <v>1883</v>
      </c>
    </row>
    <row r="1139" spans="1:3" x14ac:dyDescent="0.3">
      <c r="A1139" s="64" t="s">
        <v>2307</v>
      </c>
      <c r="B1139" s="61" t="s">
        <v>2308</v>
      </c>
      <c r="C1139" s="62">
        <v>7063</v>
      </c>
    </row>
    <row r="1140" spans="1:3" x14ac:dyDescent="0.3">
      <c r="A1140" s="64" t="s">
        <v>2309</v>
      </c>
      <c r="B1140" s="61" t="s">
        <v>2310</v>
      </c>
      <c r="C1140" s="62">
        <v>13476</v>
      </c>
    </row>
    <row r="1141" spans="1:3" x14ac:dyDescent="0.3">
      <c r="A1141" s="64" t="s">
        <v>2311</v>
      </c>
      <c r="B1141" s="61" t="s">
        <v>2312</v>
      </c>
      <c r="C1141" s="62">
        <v>17891</v>
      </c>
    </row>
    <row r="1142" spans="1:3" x14ac:dyDescent="0.3">
      <c r="A1142" s="64" t="s">
        <v>2313</v>
      </c>
      <c r="B1142" s="61" t="s">
        <v>2314</v>
      </c>
      <c r="C1142" s="62">
        <v>2498</v>
      </c>
    </row>
    <row r="1143" spans="1:3" x14ac:dyDescent="0.3">
      <c r="A1143" s="64" t="s">
        <v>2315</v>
      </c>
      <c r="B1143" s="61" t="s">
        <v>2316</v>
      </c>
      <c r="C1143" s="62">
        <v>1691</v>
      </c>
    </row>
    <row r="1144" spans="1:3" x14ac:dyDescent="0.3">
      <c r="A1144" s="64" t="s">
        <v>2317</v>
      </c>
      <c r="B1144" s="61" t="s">
        <v>2318</v>
      </c>
      <c r="C1144" s="62">
        <v>16948</v>
      </c>
    </row>
    <row r="1145" spans="1:3" x14ac:dyDescent="0.3">
      <c r="A1145" s="64" t="s">
        <v>2319</v>
      </c>
      <c r="B1145" s="61" t="s">
        <v>2320</v>
      </c>
      <c r="C1145" s="62">
        <v>3701</v>
      </c>
    </row>
    <row r="1146" spans="1:3" x14ac:dyDescent="0.3">
      <c r="A1146" s="64" t="s">
        <v>2321</v>
      </c>
      <c r="B1146" s="61" t="s">
        <v>2322</v>
      </c>
      <c r="C1146" s="62">
        <v>4829</v>
      </c>
    </row>
    <row r="1147" spans="1:3" x14ac:dyDescent="0.3">
      <c r="A1147" s="64" t="s">
        <v>2323</v>
      </c>
      <c r="B1147" s="61" t="s">
        <v>2324</v>
      </c>
      <c r="C1147" s="62">
        <v>2161</v>
      </c>
    </row>
    <row r="1148" spans="1:3" x14ac:dyDescent="0.3">
      <c r="A1148" s="64" t="s">
        <v>2325</v>
      </c>
      <c r="B1148" s="61" t="s">
        <v>2326</v>
      </c>
      <c r="C1148" s="62">
        <v>2734</v>
      </c>
    </row>
    <row r="1149" spans="1:3" x14ac:dyDescent="0.3">
      <c r="A1149" s="64" t="s">
        <v>2327</v>
      </c>
      <c r="B1149" s="61" t="s">
        <v>2328</v>
      </c>
      <c r="C1149" s="62">
        <v>2593</v>
      </c>
    </row>
    <row r="1150" spans="1:3" x14ac:dyDescent="0.3">
      <c r="A1150" s="64" t="s">
        <v>2329</v>
      </c>
      <c r="B1150" s="61" t="s">
        <v>2330</v>
      </c>
      <c r="C1150" s="62">
        <v>3389</v>
      </c>
    </row>
  </sheetData>
  <sheetProtection algorithmName="SHA-512" hashValue="6OMqbtb4V7a76eSiz0fp7MUw7drbNAnZjtxogbiBEQeCmuaoH7ogiYpAUnhlY12WBeRD7VQ23fSyQdTiXYFVJw==" saltValue="RhWZGdHB7onN9jGl6tE5Lg==" spinCount="100000" sheet="1" objects="1" scenarios="1"/>
  <mergeCells count="4">
    <mergeCell ref="A2:C2"/>
    <mergeCell ref="A4:A6"/>
    <mergeCell ref="B4:B6"/>
    <mergeCell ref="C4:C6"/>
  </mergeCells>
  <conditionalFormatting sqref="A1:A1048576 D1:XFD1048576">
    <cfRule type="containsText" dxfId="0" priority="1" operator="containsText" text="X">
      <formula>NOT(ISERROR(SEARCH("X",A1)))</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G87"/>
  <sheetViews>
    <sheetView workbookViewId="0">
      <selection activeCell="B17" sqref="B17"/>
    </sheetView>
  </sheetViews>
  <sheetFormatPr baseColWidth="10" defaultColWidth="11.44140625" defaultRowHeight="13.8" x14ac:dyDescent="0.25"/>
  <cols>
    <col min="1" max="1" width="11.44140625" style="1"/>
    <col min="2" max="2" width="30.33203125" style="1" customWidth="1"/>
    <col min="3" max="3" width="11.44140625" style="1"/>
    <col min="4" max="4" width="14.5546875" style="1" customWidth="1"/>
    <col min="5" max="16384" width="11.44140625" style="1"/>
  </cols>
  <sheetData>
    <row r="1" spans="1:4" x14ac:dyDescent="0.25">
      <c r="A1" s="2"/>
    </row>
    <row r="2" spans="1:4" x14ac:dyDescent="0.25">
      <c r="A2" s="55" t="s">
        <v>3</v>
      </c>
    </row>
    <row r="3" spans="1:4" x14ac:dyDescent="0.25">
      <c r="A3" s="2" t="s">
        <v>4</v>
      </c>
    </row>
    <row r="4" spans="1:4" x14ac:dyDescent="0.25">
      <c r="A4" s="2" t="s">
        <v>5</v>
      </c>
    </row>
    <row r="5" spans="1:4" x14ac:dyDescent="0.25">
      <c r="A5" s="2" t="s">
        <v>6</v>
      </c>
    </row>
    <row r="6" spans="1:4" x14ac:dyDescent="0.25">
      <c r="A6" s="55" t="s">
        <v>108</v>
      </c>
    </row>
    <row r="7" spans="1:4" x14ac:dyDescent="0.25">
      <c r="A7" s="2"/>
    </row>
    <row r="8" spans="1:4" x14ac:dyDescent="0.25">
      <c r="A8" s="2" t="s">
        <v>7</v>
      </c>
    </row>
    <row r="9" spans="1:4" x14ac:dyDescent="0.25">
      <c r="A9" s="2"/>
    </row>
    <row r="10" spans="1:4" x14ac:dyDescent="0.25">
      <c r="A10" s="45"/>
      <c r="B10" s="45"/>
      <c r="C10" s="45"/>
      <c r="D10" s="45"/>
    </row>
    <row r="11" spans="1:4" x14ac:dyDescent="0.25">
      <c r="A11" s="46" t="s">
        <v>29</v>
      </c>
      <c r="B11" s="47" t="s">
        <v>59</v>
      </c>
      <c r="C11" s="45"/>
      <c r="D11" s="48" t="s">
        <v>31</v>
      </c>
    </row>
    <row r="12" spans="1:4" x14ac:dyDescent="0.25">
      <c r="A12" s="48" t="s">
        <v>30</v>
      </c>
      <c r="B12" s="47" t="s">
        <v>57</v>
      </c>
      <c r="C12" s="45"/>
      <c r="D12" s="48" t="s">
        <v>32</v>
      </c>
    </row>
    <row r="13" spans="1:4" x14ac:dyDescent="0.25">
      <c r="A13" s="48" t="s">
        <v>27</v>
      </c>
      <c r="B13" s="47" t="s">
        <v>55</v>
      </c>
      <c r="C13" s="45"/>
      <c r="D13" s="48" t="s">
        <v>33</v>
      </c>
    </row>
    <row r="14" spans="1:4" x14ac:dyDescent="0.25">
      <c r="A14" s="48"/>
      <c r="B14" s="47"/>
      <c r="C14" s="45"/>
      <c r="D14" s="45"/>
    </row>
    <row r="15" spans="1:4" x14ac:dyDescent="0.25">
      <c r="A15" s="45"/>
      <c r="B15" s="45"/>
      <c r="C15" s="45"/>
      <c r="D15" s="45"/>
    </row>
    <row r="16" spans="1:4" x14ac:dyDescent="0.25">
      <c r="A16" s="2"/>
    </row>
    <row r="17" spans="1:7" x14ac:dyDescent="0.25">
      <c r="A17" s="2"/>
    </row>
    <row r="18" spans="1:7" x14ac:dyDescent="0.25">
      <c r="A18" s="2" t="s">
        <v>12</v>
      </c>
    </row>
    <row r="19" spans="1:7" x14ac:dyDescent="0.25">
      <c r="A19" s="1" t="s">
        <v>10</v>
      </c>
    </row>
    <row r="20" spans="1:7" x14ac:dyDescent="0.25">
      <c r="A20" s="1" t="s">
        <v>9</v>
      </c>
    </row>
    <row r="22" spans="1:7" x14ac:dyDescent="0.25">
      <c r="A22" s="1" t="s">
        <v>10</v>
      </c>
    </row>
    <row r="23" spans="1:7" x14ac:dyDescent="0.25">
      <c r="A23" s="1" t="s">
        <v>11</v>
      </c>
    </row>
    <row r="25" spans="1:7" x14ac:dyDescent="0.25">
      <c r="A25" s="1" t="s">
        <v>14</v>
      </c>
    </row>
    <row r="26" spans="1:7" s="3" customFormat="1" x14ac:dyDescent="0.25"/>
    <row r="27" spans="1:7" x14ac:dyDescent="0.25">
      <c r="A27" s="2"/>
      <c r="B27" s="2"/>
      <c r="C27" s="2"/>
      <c r="D27" s="2"/>
      <c r="E27" s="2"/>
      <c r="F27" s="2"/>
      <c r="G27" s="2"/>
    </row>
    <row r="28" spans="1:7" x14ac:dyDescent="0.25">
      <c r="A28" s="2" t="b">
        <v>0</v>
      </c>
      <c r="B28" s="2"/>
      <c r="C28" s="2"/>
      <c r="D28" s="2"/>
      <c r="E28" s="2"/>
      <c r="F28" s="2"/>
      <c r="G28" s="2"/>
    </row>
    <row r="29" spans="1:7" x14ac:dyDescent="0.25">
      <c r="A29" s="2"/>
      <c r="B29" s="2"/>
      <c r="C29" s="2"/>
      <c r="D29" s="2"/>
      <c r="E29" s="2"/>
      <c r="F29" s="2"/>
      <c r="G29" s="2"/>
    </row>
    <row r="30" spans="1:7" x14ac:dyDescent="0.25">
      <c r="A30" s="2" t="s">
        <v>46</v>
      </c>
      <c r="B30" s="2"/>
      <c r="C30" s="2"/>
      <c r="D30" s="2"/>
      <c r="E30" s="2"/>
      <c r="F30" s="2"/>
      <c r="G30" s="2"/>
    </row>
    <row r="31" spans="1:7" x14ac:dyDescent="0.25">
      <c r="A31" s="2" t="s">
        <v>47</v>
      </c>
      <c r="B31" s="2"/>
      <c r="C31" s="2"/>
      <c r="D31" s="2"/>
      <c r="E31" s="2"/>
      <c r="F31" s="2"/>
      <c r="G31" s="2"/>
    </row>
    <row r="32" spans="1:7" x14ac:dyDescent="0.25">
      <c r="A32" s="2"/>
      <c r="B32" s="2"/>
      <c r="C32" s="2"/>
      <c r="D32" s="2"/>
      <c r="E32" s="2"/>
      <c r="F32" s="2"/>
      <c r="G32" s="2"/>
    </row>
    <row r="33" spans="1:7" x14ac:dyDescent="0.25">
      <c r="A33" s="2" t="s">
        <v>9</v>
      </c>
      <c r="B33" s="2"/>
      <c r="C33" s="2"/>
      <c r="D33" s="2"/>
      <c r="E33" s="2"/>
      <c r="F33" s="2"/>
      <c r="G33" s="2"/>
    </row>
    <row r="34" spans="1:7" x14ac:dyDescent="0.25">
      <c r="A34" s="2" t="s">
        <v>10</v>
      </c>
      <c r="B34" s="2"/>
      <c r="C34" s="2"/>
      <c r="D34" s="2"/>
      <c r="E34" s="2"/>
      <c r="F34" s="2"/>
      <c r="G34" s="2"/>
    </row>
    <row r="35" spans="1:7" x14ac:dyDescent="0.25">
      <c r="A35" s="2"/>
      <c r="B35" s="2"/>
      <c r="C35" s="2"/>
      <c r="D35" s="2"/>
      <c r="E35" s="2"/>
      <c r="F35" s="2"/>
      <c r="G35" s="2"/>
    </row>
    <row r="36" spans="1:7" x14ac:dyDescent="0.25">
      <c r="A36" s="4"/>
      <c r="B36" s="43" t="s">
        <v>80</v>
      </c>
      <c r="C36" s="2"/>
      <c r="D36" s="2"/>
      <c r="E36" s="2"/>
      <c r="F36" s="2"/>
      <c r="G36" s="2"/>
    </row>
    <row r="37" spans="1:7" x14ac:dyDescent="0.25">
      <c r="A37" s="4"/>
      <c r="B37" s="43" t="s">
        <v>72</v>
      </c>
      <c r="C37" s="2"/>
      <c r="D37" s="2"/>
      <c r="E37" s="2"/>
      <c r="F37" s="2"/>
      <c r="G37" s="2"/>
    </row>
    <row r="38" spans="1:7" x14ac:dyDescent="0.25">
      <c r="A38" s="4"/>
      <c r="B38" s="43" t="s">
        <v>73</v>
      </c>
      <c r="C38" s="2"/>
      <c r="D38" s="2"/>
      <c r="E38" s="2"/>
      <c r="F38" s="2"/>
      <c r="G38" s="2"/>
    </row>
    <row r="39" spans="1:7" x14ac:dyDescent="0.25">
      <c r="A39" s="4"/>
      <c r="B39" s="43" t="s">
        <v>71</v>
      </c>
      <c r="C39" s="2"/>
      <c r="D39" s="2"/>
      <c r="E39" s="2"/>
      <c r="F39" s="2"/>
      <c r="G39" s="2"/>
    </row>
    <row r="40" spans="1:7" x14ac:dyDescent="0.25">
      <c r="A40" s="2"/>
      <c r="B40" s="44" t="s">
        <v>70</v>
      </c>
      <c r="C40" s="2"/>
      <c r="D40" s="2"/>
      <c r="E40" s="2"/>
      <c r="F40" s="2"/>
      <c r="G40" s="2"/>
    </row>
    <row r="41" spans="1:7" x14ac:dyDescent="0.25">
      <c r="A41" s="4"/>
      <c r="B41" s="44" t="s">
        <v>69</v>
      </c>
      <c r="C41" s="2"/>
      <c r="D41" s="2"/>
      <c r="E41" s="2"/>
      <c r="F41" s="2"/>
      <c r="G41" s="2"/>
    </row>
    <row r="42" spans="1:7" ht="14.4" thickBot="1" x14ac:dyDescent="0.3">
      <c r="A42" s="2"/>
      <c r="B42" s="2"/>
      <c r="C42" s="2"/>
      <c r="D42" s="2"/>
      <c r="E42" s="2"/>
      <c r="F42" s="2"/>
      <c r="G42" s="2"/>
    </row>
    <row r="43" spans="1:7" ht="14.4" thickBot="1" x14ac:dyDescent="0.3">
      <c r="A43" s="5" t="s">
        <v>50</v>
      </c>
      <c r="B43" s="5" t="s">
        <v>51</v>
      </c>
      <c r="C43" s="6" t="s">
        <v>50</v>
      </c>
      <c r="D43" s="5" t="s">
        <v>52</v>
      </c>
      <c r="E43" s="7" t="s">
        <v>50</v>
      </c>
      <c r="F43" s="8" t="s">
        <v>53</v>
      </c>
      <c r="G43" s="2"/>
    </row>
    <row r="44" spans="1:7" ht="26.4" x14ac:dyDescent="0.25">
      <c r="A44" s="51">
        <v>143</v>
      </c>
      <c r="B44" s="9" t="s">
        <v>48</v>
      </c>
      <c r="C44" s="10">
        <v>179</v>
      </c>
      <c r="D44" s="11" t="s">
        <v>66</v>
      </c>
      <c r="E44" s="12">
        <v>213</v>
      </c>
      <c r="F44" s="13" t="s">
        <v>27</v>
      </c>
      <c r="G44" s="14" t="s">
        <v>55</v>
      </c>
    </row>
    <row r="45" spans="1:7" x14ac:dyDescent="0.25">
      <c r="A45" s="49"/>
      <c r="B45" s="15"/>
      <c r="C45" s="16">
        <v>180</v>
      </c>
      <c r="D45" s="17" t="s">
        <v>67</v>
      </c>
      <c r="E45" s="18">
        <v>214</v>
      </c>
      <c r="F45" s="19" t="s">
        <v>30</v>
      </c>
      <c r="G45" s="14" t="s">
        <v>57</v>
      </c>
    </row>
    <row r="46" spans="1:7" ht="27" thickBot="1" x14ac:dyDescent="0.3">
      <c r="A46" s="50"/>
      <c r="B46" s="20"/>
      <c r="C46" s="21">
        <v>181</v>
      </c>
      <c r="D46" s="22" t="s">
        <v>68</v>
      </c>
      <c r="E46" s="23">
        <v>215</v>
      </c>
      <c r="F46" s="24" t="s">
        <v>29</v>
      </c>
      <c r="G46" s="14" t="s">
        <v>59</v>
      </c>
    </row>
    <row r="47" spans="1:7" x14ac:dyDescent="0.25">
      <c r="A47" s="51">
        <v>144</v>
      </c>
      <c r="B47" s="9" t="s">
        <v>60</v>
      </c>
      <c r="C47" s="25">
        <v>182</v>
      </c>
      <c r="D47" s="26" t="s">
        <v>54</v>
      </c>
      <c r="E47" s="12">
        <v>216</v>
      </c>
      <c r="F47" s="27" t="s">
        <v>61</v>
      </c>
      <c r="G47" s="14" t="s">
        <v>62</v>
      </c>
    </row>
    <row r="48" spans="1:7" ht="26.4" x14ac:dyDescent="0.25">
      <c r="A48" s="49"/>
      <c r="B48" s="15"/>
      <c r="C48" s="52">
        <v>183</v>
      </c>
      <c r="D48" s="28" t="s">
        <v>56</v>
      </c>
      <c r="E48" s="18">
        <v>217</v>
      </c>
      <c r="F48" s="29" t="s">
        <v>30</v>
      </c>
      <c r="G48" s="2"/>
    </row>
    <row r="49" spans="1:7" x14ac:dyDescent="0.25">
      <c r="A49" s="49"/>
      <c r="B49" s="15"/>
      <c r="C49" s="53"/>
      <c r="D49" s="30"/>
      <c r="E49" s="18">
        <v>218</v>
      </c>
      <c r="F49" s="29" t="s">
        <v>61</v>
      </c>
      <c r="G49" s="2"/>
    </row>
    <row r="50" spans="1:7" ht="26.4" x14ac:dyDescent="0.25">
      <c r="A50" s="49"/>
      <c r="B50" s="15"/>
      <c r="C50" s="52">
        <v>184</v>
      </c>
      <c r="D50" s="28" t="s">
        <v>58</v>
      </c>
      <c r="E50" s="18">
        <v>219</v>
      </c>
      <c r="F50" s="29" t="s">
        <v>29</v>
      </c>
      <c r="G50" s="2"/>
    </row>
    <row r="51" spans="1:7" ht="14.4" thickBot="1" x14ac:dyDescent="0.3">
      <c r="A51" s="50"/>
      <c r="B51" s="20"/>
      <c r="C51" s="54"/>
      <c r="D51" s="20"/>
      <c r="E51" s="23">
        <v>220</v>
      </c>
      <c r="F51" s="31" t="s">
        <v>61</v>
      </c>
      <c r="G51" s="2"/>
    </row>
    <row r="52" spans="1:7" ht="26.4" x14ac:dyDescent="0.25">
      <c r="A52" s="51">
        <v>145</v>
      </c>
      <c r="B52" s="9" t="s">
        <v>63</v>
      </c>
      <c r="C52" s="32">
        <v>185</v>
      </c>
      <c r="D52" s="26" t="s">
        <v>56</v>
      </c>
      <c r="E52" s="12">
        <v>221</v>
      </c>
      <c r="F52" s="33" t="s">
        <v>30</v>
      </c>
      <c r="G52" s="2"/>
    </row>
    <row r="53" spans="1:7" ht="27" thickBot="1" x14ac:dyDescent="0.3">
      <c r="A53" s="50"/>
      <c r="B53" s="20"/>
      <c r="C53" s="34">
        <v>186</v>
      </c>
      <c r="D53" s="22" t="s">
        <v>58</v>
      </c>
      <c r="E53" s="23">
        <v>222</v>
      </c>
      <c r="F53" s="24" t="s">
        <v>29</v>
      </c>
      <c r="G53" s="2"/>
    </row>
    <row r="54" spans="1:7" ht="27" thickBot="1" x14ac:dyDescent="0.3">
      <c r="A54" s="35">
        <v>146</v>
      </c>
      <c r="B54" s="36" t="s">
        <v>64</v>
      </c>
      <c r="C54" s="37">
        <v>187</v>
      </c>
      <c r="D54" s="38" t="s">
        <v>58</v>
      </c>
      <c r="E54" s="39">
        <v>223</v>
      </c>
      <c r="F54" s="40" t="s">
        <v>29</v>
      </c>
      <c r="G54" s="2"/>
    </row>
    <row r="55" spans="1:7" ht="26.4" x14ac:dyDescent="0.25">
      <c r="A55" s="49">
        <v>147</v>
      </c>
      <c r="B55" s="9" t="s">
        <v>49</v>
      </c>
      <c r="C55" s="41">
        <v>188</v>
      </c>
      <c r="D55" s="17" t="s">
        <v>56</v>
      </c>
      <c r="E55" s="18">
        <v>224</v>
      </c>
      <c r="F55" s="42" t="s">
        <v>30</v>
      </c>
      <c r="G55" s="2"/>
    </row>
    <row r="56" spans="1:7" ht="27" thickBot="1" x14ac:dyDescent="0.3">
      <c r="A56" s="50"/>
      <c r="B56" s="20"/>
      <c r="C56" s="21">
        <v>189</v>
      </c>
      <c r="D56" s="22" t="s">
        <v>58</v>
      </c>
      <c r="E56" s="23">
        <v>225</v>
      </c>
      <c r="F56" s="24" t="s">
        <v>29</v>
      </c>
      <c r="G56" s="2"/>
    </row>
    <row r="57" spans="1:7" x14ac:dyDescent="0.25">
      <c r="A57" s="2"/>
      <c r="B57" s="2"/>
      <c r="C57" s="2"/>
      <c r="D57" s="2"/>
      <c r="E57" s="2"/>
      <c r="F57" s="2"/>
      <c r="G57" s="2"/>
    </row>
    <row r="58" spans="1:7" x14ac:dyDescent="0.25">
      <c r="A58" s="2"/>
      <c r="B58" s="2"/>
      <c r="C58" s="2"/>
      <c r="D58" s="2"/>
      <c r="E58" s="2"/>
      <c r="F58" s="2"/>
      <c r="G58" s="2"/>
    </row>
    <row r="59" spans="1:7" x14ac:dyDescent="0.25">
      <c r="A59" s="2"/>
      <c r="B59" s="2"/>
      <c r="C59" s="2"/>
      <c r="D59" s="2"/>
      <c r="E59" s="2"/>
      <c r="F59" s="2"/>
      <c r="G59" s="2"/>
    </row>
    <row r="60" spans="1:7" x14ac:dyDescent="0.25">
      <c r="A60" s="2"/>
      <c r="B60" s="2"/>
      <c r="C60" s="2"/>
      <c r="D60" s="2"/>
      <c r="E60" s="2"/>
      <c r="F60" s="2"/>
      <c r="G60" s="2"/>
    </row>
    <row r="61" spans="1:7" x14ac:dyDescent="0.25">
      <c r="A61" s="2"/>
      <c r="B61" s="2"/>
      <c r="C61" s="2"/>
      <c r="D61" s="2"/>
      <c r="E61" s="2"/>
      <c r="F61" s="2"/>
      <c r="G61" s="2"/>
    </row>
    <row r="62" spans="1:7" x14ac:dyDescent="0.25">
      <c r="A62" s="2"/>
      <c r="B62" s="2"/>
      <c r="C62" s="2"/>
      <c r="D62" s="2"/>
      <c r="E62" s="2"/>
      <c r="F62" s="2"/>
      <c r="G62" s="2"/>
    </row>
    <row r="63" spans="1:7" x14ac:dyDescent="0.25">
      <c r="A63" s="2"/>
      <c r="B63" s="2"/>
      <c r="C63" s="2"/>
      <c r="D63" s="2"/>
      <c r="E63" s="2"/>
      <c r="F63" s="2"/>
      <c r="G63" s="2"/>
    </row>
    <row r="64" spans="1:7" x14ac:dyDescent="0.25">
      <c r="A64" s="2"/>
      <c r="B64" s="2"/>
      <c r="C64" s="2"/>
      <c r="D64" s="2"/>
      <c r="E64" s="2"/>
      <c r="F64" s="2"/>
      <c r="G64" s="2"/>
    </row>
    <row r="65" spans="1:7" x14ac:dyDescent="0.25">
      <c r="A65" s="2"/>
      <c r="B65" s="2"/>
      <c r="C65" s="2"/>
      <c r="D65" s="2"/>
      <c r="E65" s="2"/>
      <c r="F65" s="2"/>
      <c r="G65" s="2"/>
    </row>
    <row r="66" spans="1:7" x14ac:dyDescent="0.25">
      <c r="A66" s="2"/>
      <c r="B66" s="2"/>
      <c r="C66" s="2"/>
      <c r="D66" s="2"/>
      <c r="E66" s="2"/>
      <c r="F66" s="2"/>
      <c r="G66" s="2"/>
    </row>
    <row r="67" spans="1:7" x14ac:dyDescent="0.25">
      <c r="A67" s="2"/>
      <c r="B67" s="2"/>
      <c r="C67" s="2"/>
      <c r="D67" s="2"/>
      <c r="E67" s="2"/>
      <c r="F67" s="2"/>
      <c r="G67" s="2"/>
    </row>
    <row r="68" spans="1:7" x14ac:dyDescent="0.25">
      <c r="A68" s="2"/>
      <c r="B68" s="2"/>
      <c r="C68" s="2"/>
      <c r="D68" s="2"/>
      <c r="E68" s="2"/>
      <c r="F68" s="2"/>
      <c r="G68" s="2"/>
    </row>
    <row r="69" spans="1:7" x14ac:dyDescent="0.25">
      <c r="A69" s="2"/>
      <c r="B69" s="2"/>
      <c r="C69" s="2"/>
      <c r="D69" s="2"/>
      <c r="E69" s="2"/>
      <c r="F69" s="2"/>
      <c r="G69" s="2"/>
    </row>
    <row r="70" spans="1:7" x14ac:dyDescent="0.25">
      <c r="A70" s="2"/>
      <c r="B70" s="2"/>
      <c r="C70" s="2"/>
      <c r="D70" s="2"/>
      <c r="E70" s="2"/>
      <c r="F70" s="2"/>
      <c r="G70" s="2"/>
    </row>
    <row r="71" spans="1:7" x14ac:dyDescent="0.25">
      <c r="A71" s="2"/>
      <c r="B71" s="2"/>
      <c r="C71" s="2"/>
      <c r="D71" s="2"/>
      <c r="E71" s="2"/>
      <c r="F71" s="2"/>
      <c r="G71" s="2"/>
    </row>
    <row r="72" spans="1:7" x14ac:dyDescent="0.25">
      <c r="A72" s="2"/>
      <c r="B72" s="2"/>
      <c r="C72" s="2"/>
      <c r="D72" s="2"/>
      <c r="E72" s="2"/>
      <c r="F72" s="2"/>
      <c r="G72" s="2"/>
    </row>
    <row r="73" spans="1:7" x14ac:dyDescent="0.25">
      <c r="A73" s="2"/>
      <c r="B73" s="2"/>
      <c r="C73" s="2"/>
      <c r="D73" s="2"/>
      <c r="E73" s="2"/>
      <c r="F73" s="2"/>
      <c r="G73" s="2"/>
    </row>
    <row r="74" spans="1:7" x14ac:dyDescent="0.25">
      <c r="A74" s="2"/>
      <c r="B74" s="2"/>
      <c r="C74" s="2"/>
      <c r="D74" s="2"/>
      <c r="E74" s="2"/>
      <c r="F74" s="2"/>
      <c r="G74" s="2"/>
    </row>
    <row r="75" spans="1:7" x14ac:dyDescent="0.25">
      <c r="A75" s="2"/>
      <c r="B75" s="2"/>
      <c r="C75" s="2"/>
      <c r="D75" s="2"/>
      <c r="E75" s="2"/>
      <c r="F75" s="2"/>
      <c r="G75" s="2"/>
    </row>
    <row r="76" spans="1:7" x14ac:dyDescent="0.25">
      <c r="A76" s="2"/>
      <c r="B76" s="2"/>
      <c r="C76" s="2"/>
      <c r="D76" s="2"/>
      <c r="E76" s="2"/>
      <c r="F76" s="2"/>
      <c r="G76" s="2"/>
    </row>
    <row r="77" spans="1:7" x14ac:dyDescent="0.25">
      <c r="A77" s="2"/>
      <c r="B77" s="2"/>
      <c r="C77" s="2"/>
      <c r="D77" s="2"/>
      <c r="E77" s="2"/>
      <c r="F77" s="2"/>
      <c r="G77" s="2"/>
    </row>
    <row r="78" spans="1:7" x14ac:dyDescent="0.25">
      <c r="A78" s="2"/>
      <c r="B78" s="2"/>
      <c r="C78" s="2"/>
      <c r="D78" s="2"/>
      <c r="E78" s="2"/>
      <c r="F78" s="2"/>
      <c r="G78" s="2"/>
    </row>
    <row r="79" spans="1:7" x14ac:dyDescent="0.25">
      <c r="A79" s="2"/>
      <c r="B79" s="2"/>
      <c r="C79" s="2"/>
      <c r="D79" s="2"/>
      <c r="E79" s="2"/>
      <c r="F79" s="2"/>
      <c r="G79" s="2"/>
    </row>
    <row r="80" spans="1:7" x14ac:dyDescent="0.25">
      <c r="A80" s="2"/>
      <c r="B80" s="2"/>
      <c r="C80" s="2"/>
      <c r="D80" s="2"/>
      <c r="E80" s="2"/>
      <c r="F80" s="2"/>
      <c r="G80" s="2"/>
    </row>
    <row r="81" spans="1:7" x14ac:dyDescent="0.25">
      <c r="A81" s="2"/>
      <c r="B81" s="2"/>
      <c r="C81" s="2"/>
      <c r="D81" s="2"/>
      <c r="E81" s="2"/>
      <c r="F81" s="2"/>
      <c r="G81" s="2"/>
    </row>
    <row r="82" spans="1:7" x14ac:dyDescent="0.25">
      <c r="A82" s="2"/>
      <c r="B82" s="2"/>
      <c r="C82" s="2"/>
      <c r="D82" s="2"/>
      <c r="E82" s="2"/>
      <c r="F82" s="2"/>
      <c r="G82" s="2"/>
    </row>
    <row r="83" spans="1:7" x14ac:dyDescent="0.25">
      <c r="A83" s="2"/>
      <c r="B83" s="2"/>
      <c r="C83" s="2"/>
      <c r="D83" s="2"/>
      <c r="E83" s="2"/>
      <c r="F83" s="2"/>
      <c r="G83" s="2"/>
    </row>
    <row r="84" spans="1:7" x14ac:dyDescent="0.25">
      <c r="A84" s="2"/>
      <c r="B84" s="2"/>
      <c r="C84" s="2"/>
      <c r="D84" s="2"/>
      <c r="E84" s="2"/>
      <c r="F84" s="2"/>
      <c r="G84" s="2"/>
    </row>
    <row r="85" spans="1:7" x14ac:dyDescent="0.25">
      <c r="A85" s="2"/>
      <c r="B85" s="2"/>
      <c r="C85" s="2"/>
      <c r="D85" s="2"/>
      <c r="E85" s="2"/>
      <c r="F85" s="2"/>
      <c r="G85" s="2"/>
    </row>
    <row r="86" spans="1:7" x14ac:dyDescent="0.25">
      <c r="A86" s="2"/>
      <c r="B86" s="2"/>
      <c r="C86" s="2"/>
      <c r="D86" s="2"/>
      <c r="E86" s="2"/>
      <c r="F86" s="2"/>
      <c r="G86" s="2"/>
    </row>
    <row r="87" spans="1:7" x14ac:dyDescent="0.25">
      <c r="A87" s="2"/>
      <c r="B87" s="2"/>
      <c r="C87" s="2"/>
      <c r="D87" s="2"/>
      <c r="E87" s="2"/>
      <c r="F87" s="2"/>
      <c r="G87" s="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Antrag</vt:lpstr>
      <vt:lpstr>Bevölkerungsstand</vt:lpstr>
      <vt:lpstr>Tabelle2</vt:lpstr>
      <vt:lpstr>Antrag!_GoBack</vt:lpstr>
      <vt:lpstr>Antrag!Text140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Brünner, Dominik (IM)</dc:creator>
  <cp:lastModifiedBy>Brünner, Dominik (RPS)</cp:lastModifiedBy>
  <cp:revision>0</cp:revision>
  <cp:lastPrinted>2025-02-13T11:42:50Z</cp:lastPrinted>
  <dcterms:created xsi:type="dcterms:W3CDTF">2021-06-23T11:03:28Z</dcterms:created>
  <dcterms:modified xsi:type="dcterms:W3CDTF">2025-10-16T08:37:49Z</dcterms:modified>
</cp:coreProperties>
</file>